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15405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The MayaTech Corporation</author>
  </authors>
  <commentList>
    <comment ref="D47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VT health facilities is corrected to add the exception for employee breakrooms that was previously not considered when the coding was increased.  The need for this change was made evident by a 2005 bill.</t>
        </r>
      </text>
    </comment>
  </commentList>
</comments>
</file>

<file path=xl/sharedStrings.xml><?xml version="1.0" encoding="utf-8"?>
<sst xmlns="http://schemas.openxmlformats.org/spreadsheetml/2006/main" count="198" uniqueCount="105">
  <si>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</si>
  <si>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</si>
  <si>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</si>
  <si>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</si>
  <si>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</si>
  <si>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</si>
  <si>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</si>
  <si>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</si>
  <si>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</si>
  <si>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</si>
  <si>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</si>
  <si>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</si>
  <si>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</si>
  <si>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</si>
  <si>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</si>
  <si>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</si>
  <si>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</si>
  <si>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</si>
  <si>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</si>
  <si>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</si>
  <si>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</si>
  <si>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</si>
  <si>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</si>
  <si>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</si>
  <si>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</si>
  <si>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</si>
  <si>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</si>
  <si>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</si>
  <si>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</si>
  <si>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</si>
  <si>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</si>
  <si>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</si>
  <si>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</si>
  <si>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</si>
  <si>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</si>
  <si>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</si>
  <si>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</si>
  <si>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</si>
  <si>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</si>
  <si>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</si>
  <si>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</si>
  <si>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</si>
  <si>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</si>
  <si>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</si>
  <si>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</si>
  <si>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</si>
  <si>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</si>
  <si>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</si>
  <si>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</si>
  <si>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</si>
  <si>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</si>
  <si>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</si>
  <si>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</si>
  <si>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</si>
  <si>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</si>
  <si>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</si>
  <si>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</si>
  <si>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</si>
  <si>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</si>
  <si>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</si>
  <si>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</si>
  <si>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</si>
  <si>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</si>
  <si>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</si>
  <si>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</si>
  <si>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</si>
  <si>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</si>
  <si>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</si>
  <si>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</si>
  <si>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</si>
  <si>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</si>
  <si>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</si>
  <si>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</si>
  <si>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</si>
  <si>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</si>
  <si>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</si>
  <si>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</si>
  <si>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</si>
  <si>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</si>
  <si>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</si>
  <si>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</si>
  <si>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</si>
  <si>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</si>
  <si>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VERMONT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</si>
  <si>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</si>
  <si>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</si>
  <si>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</si>
  <si>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</si>
  <si>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</si>
  <si>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</si>
  <si>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</si>
  <si>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</si>
  <si>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3*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</si>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</sst>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4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="75" zoomScaleNormal="75" zoomScalePageLayoutView="0" workbookViewId="0" topLeftCell="A96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1.7109375" style="0" customWidth="1"/>
    <col min="15" max="15" width="11.57421875" style="0" bestFit="1" customWidth="1"/>
    <col min="16" max="16" width="11.421875" style="0" customWidth="1"/>
    <col min="17" max="17" width="11.00390625" style="0" customWidth="1"/>
  </cols>
  <sheetData>
    <row r="1" ht="18">
      <c r="C1" s="1" t="s">
        <v>83</v>
      </c>
    </row>
    <row r="2" spans="1:18" ht="12.75">
      <c r="A2" s="10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1">
        <v>2005</v>
      </c>
      <c r="Q2" s="6">
        <v>2006</v>
      </c>
      <c r="R2" s="11">
        <v>2007</v>
      </c>
    </row>
    <row r="3" spans="1:18" ht="24">
      <c r="A3" s="12" t="s">
        <v>1</v>
      </c>
      <c r="B3" s="34">
        <v>0.17</v>
      </c>
      <c r="C3" s="34">
        <v>0.19</v>
      </c>
      <c r="D3" s="34">
        <v>0.2</v>
      </c>
      <c r="E3" s="34">
        <v>0.2</v>
      </c>
      <c r="F3" s="34">
        <v>0.2</v>
      </c>
      <c r="G3" s="34">
        <v>0.44</v>
      </c>
      <c r="H3" s="34">
        <v>0.44</v>
      </c>
      <c r="I3" s="34">
        <v>0.44</v>
      </c>
      <c r="J3" s="34">
        <v>0.44</v>
      </c>
      <c r="K3" s="34">
        <v>0.44</v>
      </c>
      <c r="L3" s="34">
        <v>0.44</v>
      </c>
      <c r="M3" s="34">
        <v>0.44</v>
      </c>
      <c r="N3" s="34">
        <v>0.93</v>
      </c>
      <c r="O3" s="34">
        <v>1.19</v>
      </c>
      <c r="P3" s="17">
        <v>1.19</v>
      </c>
      <c r="Q3" s="17">
        <v>1.19</v>
      </c>
      <c r="R3" s="17">
        <v>1.79</v>
      </c>
    </row>
    <row r="4" spans="1:18" ht="36">
      <c r="A4" s="12" t="s">
        <v>2</v>
      </c>
      <c r="B4" s="17">
        <v>0.27</v>
      </c>
      <c r="C4" s="17">
        <v>0.29</v>
      </c>
      <c r="D4" s="17">
        <v>0.3</v>
      </c>
      <c r="E4" s="17">
        <v>0.29</v>
      </c>
      <c r="F4" s="17">
        <v>0.29</v>
      </c>
      <c r="G4" s="17">
        <v>0.61</v>
      </c>
      <c r="H4" s="17">
        <v>0.59</v>
      </c>
      <c r="I4" s="17">
        <v>0.58</v>
      </c>
      <c r="J4" s="17">
        <v>0.57</v>
      </c>
      <c r="K4" s="17">
        <v>0.56</v>
      </c>
      <c r="L4" s="17">
        <v>0.54</v>
      </c>
      <c r="M4" s="17">
        <v>0.53</v>
      </c>
      <c r="N4" s="17">
        <v>1.1</v>
      </c>
      <c r="O4" s="17">
        <v>1.37</v>
      </c>
      <c r="P4" s="17">
        <v>1.33</v>
      </c>
      <c r="Q4" s="17">
        <v>1.28</v>
      </c>
      <c r="R4" s="17">
        <v>1.88</v>
      </c>
    </row>
    <row r="5" spans="1:18" ht="24">
      <c r="A5" s="12" t="s">
        <v>3</v>
      </c>
      <c r="B5" s="29">
        <v>0.35</v>
      </c>
      <c r="C5" s="29">
        <v>0.385</v>
      </c>
      <c r="D5" s="29">
        <v>0.42</v>
      </c>
      <c r="E5" s="29">
        <v>0.44</v>
      </c>
      <c r="F5" s="29">
        <v>0.44</v>
      </c>
      <c r="G5" s="29">
        <v>0.68</v>
      </c>
      <c r="H5" s="29">
        <v>0.68</v>
      </c>
      <c r="I5" s="29">
        <v>0.68</v>
      </c>
      <c r="J5" s="29">
        <v>0.68</v>
      </c>
      <c r="K5" s="29">
        <v>0.73</v>
      </c>
      <c r="L5" s="29">
        <v>0.78</v>
      </c>
      <c r="M5" s="29">
        <v>0.805</v>
      </c>
      <c r="N5" s="29">
        <v>1.32</v>
      </c>
      <c r="O5" s="29">
        <v>1.58</v>
      </c>
      <c r="P5" s="29">
        <v>1.58</v>
      </c>
      <c r="Q5" s="29">
        <v>1.58</v>
      </c>
      <c r="R5" s="29">
        <v>2.18</v>
      </c>
    </row>
    <row r="6" spans="1:18" ht="36">
      <c r="A6" s="12" t="s">
        <v>4</v>
      </c>
      <c r="B6" s="29">
        <v>0.5615273544039788</v>
      </c>
      <c r="C6" s="29">
        <v>0.5984766050054408</v>
      </c>
      <c r="D6" s="29">
        <v>0.6331976481230213</v>
      </c>
      <c r="E6" s="29">
        <v>0.6464883925947693</v>
      </c>
      <c r="F6" s="29">
        <v>0.6284816454792173</v>
      </c>
      <c r="G6" s="29">
        <v>0.9454949944382649</v>
      </c>
      <c r="H6" s="29">
        <v>0.91929160470461</v>
      </c>
      <c r="I6" s="29">
        <v>0.9034143749169656</v>
      </c>
      <c r="J6" s="29">
        <v>0.8880762700796657</v>
      </c>
      <c r="K6" s="29">
        <v>0.9262783910671234</v>
      </c>
      <c r="L6" s="29">
        <v>0.9569377990430622</v>
      </c>
      <c r="M6" s="29">
        <v>0.9704641350210971</v>
      </c>
      <c r="N6" s="29">
        <v>1.5571546537690222</v>
      </c>
      <c r="O6" s="29">
        <v>1.8238485513101699</v>
      </c>
      <c r="P6" s="29">
        <v>1.7705064993276558</v>
      </c>
      <c r="Q6" s="29">
        <v>1.7057108927993092</v>
      </c>
      <c r="R6" s="29">
        <v>2.294106566511727</v>
      </c>
    </row>
    <row r="7" spans="1:18" ht="24">
      <c r="A7" s="12" t="s">
        <v>5</v>
      </c>
      <c r="B7" s="17">
        <v>1.5639999999999998</v>
      </c>
      <c r="C7" s="17">
        <v>1.6976666666666664</v>
      </c>
      <c r="D7" s="17">
        <v>1.6973333333333336</v>
      </c>
      <c r="E7" s="17">
        <v>1.5976666666666666</v>
      </c>
      <c r="F7" s="17">
        <v>1.642</v>
      </c>
      <c r="G7" s="17">
        <v>1.9823333333333333</v>
      </c>
      <c r="H7" s="17">
        <v>2.059</v>
      </c>
      <c r="I7" s="17">
        <v>2.205</v>
      </c>
      <c r="J7" s="17">
        <v>2.561666666666667</v>
      </c>
      <c r="K7" s="17">
        <v>3.1013333333333333</v>
      </c>
      <c r="L7" s="17">
        <v>3.3376666666666663</v>
      </c>
      <c r="M7" s="17">
        <v>3.5120000000000005</v>
      </c>
      <c r="N7" s="17">
        <v>3.9659999999999997</v>
      </c>
      <c r="O7" s="17">
        <v>4.379666666666666</v>
      </c>
      <c r="P7" s="17">
        <v>4.449333333333333</v>
      </c>
      <c r="Q7" s="17">
        <v>4.402333333333334</v>
      </c>
      <c r="R7" s="17">
        <v>4.932333333333333</v>
      </c>
    </row>
    <row r="8" spans="1:18" ht="36">
      <c r="A8" s="12" t="s">
        <v>6</v>
      </c>
      <c r="B8" s="17">
        <v>2.5092250922509223</v>
      </c>
      <c r="C8" s="17">
        <v>2.638996839214467</v>
      </c>
      <c r="D8" s="17">
        <v>2.5589225589225593</v>
      </c>
      <c r="E8" s="17">
        <v>2.3474385346263102</v>
      </c>
      <c r="F8" s="17">
        <v>2.345379231538352</v>
      </c>
      <c r="G8" s="17">
        <v>2.756303299962922</v>
      </c>
      <c r="H8" s="17">
        <v>2.7835609030688118</v>
      </c>
      <c r="I8" s="17">
        <v>2.9294539657233956</v>
      </c>
      <c r="J8" s="17">
        <v>3.345522615471682</v>
      </c>
      <c r="K8" s="17">
        <v>3.935202808442245</v>
      </c>
      <c r="L8" s="17">
        <v>4.094794094794094</v>
      </c>
      <c r="M8" s="17">
        <v>4.233875828812538</v>
      </c>
      <c r="N8" s="17">
        <v>4.678541937006016</v>
      </c>
      <c r="O8" s="17">
        <v>5.055600446342683</v>
      </c>
      <c r="P8" s="17">
        <v>4.985806066039145</v>
      </c>
      <c r="Q8" s="17">
        <v>4.752599949620354</v>
      </c>
      <c r="R8" s="17">
        <v>5.190503801937924</v>
      </c>
    </row>
    <row r="9" spans="1:18" ht="24">
      <c r="A9" s="12" t="s">
        <v>7</v>
      </c>
      <c r="B9" s="27">
        <v>1.6230000000000002</v>
      </c>
      <c r="C9" s="27">
        <v>1.7936666666666667</v>
      </c>
      <c r="D9" s="27">
        <v>1.8889999999999998</v>
      </c>
      <c r="E9" s="27">
        <v>1.705333333333333</v>
      </c>
      <c r="F9" s="27">
        <v>1.7659999999999996</v>
      </c>
      <c r="G9" s="27">
        <v>2.106333333333333</v>
      </c>
      <c r="H9" s="27">
        <v>2.185</v>
      </c>
      <c r="I9" s="27">
        <v>2.3256666666666668</v>
      </c>
      <c r="J9" s="27">
        <v>2.7116666666666664</v>
      </c>
      <c r="K9" s="27">
        <v>3.2876666666666665</v>
      </c>
      <c r="L9" s="27">
        <v>3.489</v>
      </c>
      <c r="M9" s="17">
        <v>3.7403333333333335</v>
      </c>
      <c r="N9" s="17">
        <v>4.273666666666667</v>
      </c>
      <c r="O9" s="17">
        <v>4.713666666666667</v>
      </c>
      <c r="P9" s="17">
        <v>4.823666666666667</v>
      </c>
      <c r="Q9" s="17">
        <v>4.77</v>
      </c>
      <c r="R9" s="17">
        <v>5.225666666666666</v>
      </c>
    </row>
    <row r="10" spans="1:18" ht="36">
      <c r="A10" s="12" t="s">
        <v>8</v>
      </c>
      <c r="B10" s="17">
        <v>2.5092250922509223</v>
      </c>
      <c r="C10" s="17">
        <v>2.638996839214467</v>
      </c>
      <c r="D10" s="17">
        <v>2.5589225589225593</v>
      </c>
      <c r="E10" s="17">
        <v>2.3474385346263102</v>
      </c>
      <c r="F10" s="17">
        <v>2.345379231538352</v>
      </c>
      <c r="G10" s="17">
        <v>2.756303299962922</v>
      </c>
      <c r="H10" s="17">
        <v>2.7835609030688118</v>
      </c>
      <c r="I10" s="17">
        <v>2.9294539657233956</v>
      </c>
      <c r="J10" s="17">
        <v>3.345522615471682</v>
      </c>
      <c r="K10" s="17">
        <v>3.935202808442245</v>
      </c>
      <c r="L10" s="17">
        <v>4.094794094794094</v>
      </c>
      <c r="M10" s="17">
        <v>4.233875828812538</v>
      </c>
      <c r="N10" s="17">
        <v>4.678541937006016</v>
      </c>
      <c r="O10" s="17">
        <v>5.055600446342683</v>
      </c>
      <c r="P10" s="17">
        <v>4.985806066039145</v>
      </c>
      <c r="Q10" s="17">
        <v>4.752599949620354</v>
      </c>
      <c r="R10" s="17">
        <v>5.190503801937924</v>
      </c>
    </row>
    <row r="11" spans="1:18" ht="36">
      <c r="A11" s="12" t="s">
        <v>9</v>
      </c>
      <c r="B11" s="28">
        <v>0.22378516624040923</v>
      </c>
      <c r="C11" s="28">
        <v>0.22678185745140392</v>
      </c>
      <c r="D11" s="28">
        <v>0.24744697564807538</v>
      </c>
      <c r="E11" s="28">
        <v>0.2754016273732527</v>
      </c>
      <c r="F11" s="28">
        <v>0.2679658952496955</v>
      </c>
      <c r="G11" s="28">
        <v>0.3430300992096856</v>
      </c>
      <c r="H11" s="28">
        <v>0.3302574065080136</v>
      </c>
      <c r="I11" s="28">
        <v>0.30839002267573695</v>
      </c>
      <c r="J11" s="28">
        <v>0.26545217957059203</v>
      </c>
      <c r="K11" s="28">
        <v>0.23538263112639726</v>
      </c>
      <c r="L11" s="28">
        <v>0.23369619494656946</v>
      </c>
      <c r="M11" s="28">
        <v>0.2292141230068337</v>
      </c>
      <c r="N11" s="28">
        <v>0.33282904689863846</v>
      </c>
      <c r="O11" s="28">
        <v>0.3607580485577289</v>
      </c>
      <c r="P11" s="28">
        <v>0.35510937968234946</v>
      </c>
      <c r="Q11" s="28">
        <v>0.3589005830241538</v>
      </c>
      <c r="R11" s="28">
        <v>0.4419814827329864</v>
      </c>
    </row>
    <row r="12" spans="1:18" ht="36">
      <c r="A12" s="12" t="s">
        <v>10</v>
      </c>
      <c r="B12" s="17" t="s">
        <v>101</v>
      </c>
      <c r="C12" s="17" t="s">
        <v>101</v>
      </c>
      <c r="D12" s="17" t="s">
        <v>101</v>
      </c>
      <c r="E12" s="30">
        <v>0.09378</v>
      </c>
      <c r="F12" s="30">
        <v>0.17277566666666666</v>
      </c>
      <c r="G12" s="30">
        <v>0.17722133333333334</v>
      </c>
      <c r="H12" s="30">
        <v>0.176839</v>
      </c>
      <c r="I12" s="30">
        <v>0.435353</v>
      </c>
      <c r="J12" s="30">
        <v>0.9653345</v>
      </c>
      <c r="K12" s="29">
        <v>1.3091255000000002</v>
      </c>
      <c r="L12" s="29">
        <v>8.071474833333333</v>
      </c>
      <c r="M12" s="29">
        <v>7.254086733333333</v>
      </c>
      <c r="N12" s="29">
        <v>6.914148066666667</v>
      </c>
      <c r="O12" s="29">
        <v>6.111388399999999</v>
      </c>
      <c r="P12" s="29">
        <v>6.335604399999999</v>
      </c>
      <c r="Q12" s="31">
        <v>6.198675566666667</v>
      </c>
      <c r="R12" s="29">
        <v>6.427995999999999</v>
      </c>
    </row>
    <row r="13" spans="1:18" ht="48">
      <c r="A13" s="12" t="s">
        <v>95</v>
      </c>
      <c r="B13" s="17" t="s">
        <v>101</v>
      </c>
      <c r="C13" s="17" t="s">
        <v>101</v>
      </c>
      <c r="D13" s="17" t="s">
        <v>101</v>
      </c>
      <c r="E13" s="30">
        <v>0.138</v>
      </c>
      <c r="F13" s="30">
        <v>0.247</v>
      </c>
      <c r="G13" s="30">
        <v>0.246</v>
      </c>
      <c r="H13" s="30">
        <v>0.239</v>
      </c>
      <c r="I13" s="30">
        <v>0.578</v>
      </c>
      <c r="J13" s="30">
        <v>1.261</v>
      </c>
      <c r="K13" s="29">
        <v>1.661</v>
      </c>
      <c r="L13" s="29">
        <v>9.902</v>
      </c>
      <c r="M13" s="29">
        <v>8.745</v>
      </c>
      <c r="N13" s="29">
        <v>8.156</v>
      </c>
      <c r="O13" s="29">
        <v>7.055</v>
      </c>
      <c r="P13" s="29">
        <v>7.1</v>
      </c>
      <c r="Q13" s="31">
        <v>6.692</v>
      </c>
      <c r="R13" s="29">
        <v>6.764</v>
      </c>
    </row>
    <row r="14" spans="1:18" ht="24">
      <c r="A14" s="12" t="s">
        <v>11</v>
      </c>
      <c r="B14" s="17" t="s">
        <v>101</v>
      </c>
      <c r="C14" s="17" t="s">
        <v>101</v>
      </c>
      <c r="D14" s="17" t="s">
        <v>101</v>
      </c>
      <c r="E14" s="27">
        <v>0.16146916624195926</v>
      </c>
      <c r="F14" s="27">
        <v>0.2946283573122062</v>
      </c>
      <c r="G14" s="27">
        <v>0.2996886510532794</v>
      </c>
      <c r="H14" s="27">
        <v>0.29697381900011754</v>
      </c>
      <c r="I14" s="27">
        <v>0.7270090301464112</v>
      </c>
      <c r="J14" s="27">
        <v>1.602083314316915</v>
      </c>
      <c r="K14" s="17">
        <v>2.1575850219610886</v>
      </c>
      <c r="L14" s="17">
        <v>13.2205259617663</v>
      </c>
      <c r="M14" s="17">
        <v>11.81952664344827</v>
      </c>
      <c r="N14" s="17">
        <v>11.221069430165052</v>
      </c>
      <c r="O14" s="17">
        <v>9.889818147981826</v>
      </c>
      <c r="P14" s="17">
        <v>10.230845276254914</v>
      </c>
      <c r="Q14" s="17">
        <v>9.99372125855358</v>
      </c>
      <c r="R14" s="17">
        <v>10.350773571051308</v>
      </c>
    </row>
    <row r="15" spans="1:18" ht="36">
      <c r="A15" s="12" t="s">
        <v>96</v>
      </c>
      <c r="B15" s="17" t="s">
        <v>101</v>
      </c>
      <c r="C15" s="17" t="s">
        <v>101</v>
      </c>
      <c r="D15" s="17" t="s">
        <v>101</v>
      </c>
      <c r="E15" s="27">
        <v>0.23724532213041324</v>
      </c>
      <c r="F15" s="27">
        <v>0.4208375336554867</v>
      </c>
      <c r="G15" s="27">
        <v>0.4166972345012228</v>
      </c>
      <c r="H15" s="27">
        <v>0.40147873327040356</v>
      </c>
      <c r="I15" s="27">
        <v>0.9658682478363374</v>
      </c>
      <c r="J15" s="27">
        <v>2.0923120207874035</v>
      </c>
      <c r="K15" s="17">
        <v>2.7377046338803304</v>
      </c>
      <c r="L15" s="17">
        <v>16.219514123133727</v>
      </c>
      <c r="M15" s="17">
        <v>14.24897726756874</v>
      </c>
      <c r="N15" s="17">
        <v>13.237076123823348</v>
      </c>
      <c r="O15" s="17">
        <v>11.416158545517519</v>
      </c>
      <c r="P15" s="17">
        <v>11.464416490648716</v>
      </c>
      <c r="Q15" s="17">
        <v>10.78886025969295</v>
      </c>
      <c r="R15" s="17">
        <v>10.892558540286624</v>
      </c>
    </row>
    <row r="16" spans="1:18" ht="24">
      <c r="A16" s="12" t="s">
        <v>12</v>
      </c>
      <c r="B16" s="17" t="s">
        <v>101</v>
      </c>
      <c r="C16" s="17" t="s">
        <v>101</v>
      </c>
      <c r="D16" s="17" t="s">
        <v>101</v>
      </c>
      <c r="E16" s="17" t="s">
        <v>101</v>
      </c>
      <c r="F16" s="17" t="s">
        <v>101</v>
      </c>
      <c r="G16" s="17" t="s">
        <v>101</v>
      </c>
      <c r="H16" s="17" t="s">
        <v>101</v>
      </c>
      <c r="I16" s="17" t="s">
        <v>101</v>
      </c>
      <c r="J16" s="18">
        <v>10.2</v>
      </c>
      <c r="K16" s="18">
        <v>22.2</v>
      </c>
      <c r="L16" s="18">
        <v>24.9</v>
      </c>
      <c r="M16" s="18">
        <v>29.4</v>
      </c>
      <c r="N16" s="18">
        <v>23.9</v>
      </c>
      <c r="O16" s="18">
        <v>25.6</v>
      </c>
      <c r="P16" s="18">
        <v>26.2</v>
      </c>
      <c r="Q16" s="18">
        <v>24</v>
      </c>
      <c r="R16" s="18">
        <v>25</v>
      </c>
    </row>
    <row r="17" spans="1:18" ht="36">
      <c r="A17" s="12" t="s">
        <v>97</v>
      </c>
      <c r="B17" s="17" t="s">
        <v>101</v>
      </c>
      <c r="C17" s="17" t="s">
        <v>101</v>
      </c>
      <c r="D17" s="17" t="s">
        <v>101</v>
      </c>
      <c r="E17" s="17" t="s">
        <v>101</v>
      </c>
      <c r="F17" s="17" t="s">
        <v>101</v>
      </c>
      <c r="G17" s="17" t="s">
        <v>101</v>
      </c>
      <c r="H17" s="17" t="s">
        <v>101</v>
      </c>
      <c r="I17" s="17" t="s">
        <v>101</v>
      </c>
      <c r="J17" s="18">
        <v>13.321</v>
      </c>
      <c r="K17" s="18">
        <v>28.169</v>
      </c>
      <c r="L17" s="18">
        <v>30.548</v>
      </c>
      <c r="M17" s="18">
        <v>35.443</v>
      </c>
      <c r="N17" s="18">
        <v>28.194</v>
      </c>
      <c r="O17" s="18">
        <v>29.551</v>
      </c>
      <c r="P17" s="18">
        <v>29.359</v>
      </c>
      <c r="Q17" s="18">
        <v>25.91</v>
      </c>
      <c r="R17" s="18">
        <v>26.309</v>
      </c>
    </row>
    <row r="18" spans="1:18" ht="24">
      <c r="A18" s="12" t="s">
        <v>13</v>
      </c>
      <c r="B18" s="35">
        <v>11.678</v>
      </c>
      <c r="C18" s="35">
        <v>13.307</v>
      </c>
      <c r="D18" s="35">
        <v>13.274</v>
      </c>
      <c r="E18" s="35">
        <v>13.764</v>
      </c>
      <c r="F18" s="35">
        <v>14.262</v>
      </c>
      <c r="G18" s="35">
        <v>26.267</v>
      </c>
      <c r="H18" s="35">
        <v>25.804</v>
      </c>
      <c r="I18" s="35">
        <v>25.13</v>
      </c>
      <c r="J18" s="35">
        <v>24.376</v>
      </c>
      <c r="K18" s="35">
        <v>24.144</v>
      </c>
      <c r="L18" s="35">
        <v>25.256</v>
      </c>
      <c r="M18" s="35">
        <v>25.084</v>
      </c>
      <c r="N18" s="35">
        <v>44.391</v>
      </c>
      <c r="O18" s="35">
        <v>50.984</v>
      </c>
      <c r="P18" s="35">
        <v>47.271</v>
      </c>
      <c r="Q18" s="35">
        <v>47.398</v>
      </c>
      <c r="R18" s="35">
        <v>60.815</v>
      </c>
    </row>
    <row r="19" spans="1:18" ht="36">
      <c r="A19" s="12" t="s">
        <v>98</v>
      </c>
      <c r="B19" s="18">
        <v>18.736</v>
      </c>
      <c r="C19" s="18">
        <v>20.686</v>
      </c>
      <c r="D19" s="18">
        <v>20.012</v>
      </c>
      <c r="E19" s="18">
        <v>20.223</v>
      </c>
      <c r="F19" s="18">
        <v>20.371</v>
      </c>
      <c r="G19" s="18">
        <v>36.523</v>
      </c>
      <c r="H19" s="18">
        <v>34.884</v>
      </c>
      <c r="I19" s="18">
        <v>33.386</v>
      </c>
      <c r="J19" s="18">
        <v>31.835</v>
      </c>
      <c r="K19" s="18">
        <v>30.636</v>
      </c>
      <c r="L19" s="18">
        <v>30.985</v>
      </c>
      <c r="M19" s="18">
        <v>30.24</v>
      </c>
      <c r="N19" s="18">
        <v>52.366</v>
      </c>
      <c r="O19" s="18">
        <v>58.853</v>
      </c>
      <c r="P19" s="18">
        <v>52.971</v>
      </c>
      <c r="Q19" s="18">
        <v>51.169</v>
      </c>
      <c r="R19" s="18">
        <v>63.998</v>
      </c>
    </row>
    <row r="20" spans="1:18" ht="36">
      <c r="A20" s="12" t="s">
        <v>99</v>
      </c>
      <c r="B20" s="17" t="s">
        <v>101</v>
      </c>
      <c r="C20" s="17" t="s">
        <v>101</v>
      </c>
      <c r="D20" s="17" t="s">
        <v>101</v>
      </c>
      <c r="E20" s="29">
        <v>0.0938</v>
      </c>
      <c r="F20" s="29">
        <v>0.1728</v>
      </c>
      <c r="G20" s="29">
        <v>0.1772</v>
      </c>
      <c r="H20" s="29">
        <v>0.1768</v>
      </c>
      <c r="I20" s="29">
        <v>0.4354</v>
      </c>
      <c r="J20" s="29">
        <v>0.9653</v>
      </c>
      <c r="K20" s="29">
        <v>1.2391</v>
      </c>
      <c r="L20" s="29">
        <v>1.5715</v>
      </c>
      <c r="M20" s="29">
        <v>1.7541</v>
      </c>
      <c r="N20" s="29">
        <v>1.7141</v>
      </c>
      <c r="O20" s="29">
        <v>1.6114</v>
      </c>
      <c r="P20" s="29">
        <v>1.6356</v>
      </c>
      <c r="Q20" s="29">
        <v>1.2987</v>
      </c>
      <c r="R20" s="29">
        <v>1.328</v>
      </c>
    </row>
    <row r="21" spans="1:18" ht="48">
      <c r="A21" s="12" t="s">
        <v>100</v>
      </c>
      <c r="B21" s="17" t="s">
        <v>101</v>
      </c>
      <c r="C21" s="17" t="s">
        <v>101</v>
      </c>
      <c r="D21" s="17" t="s">
        <v>101</v>
      </c>
      <c r="E21" s="29">
        <v>0.137819570966794</v>
      </c>
      <c r="F21" s="29">
        <v>0.24682188258820173</v>
      </c>
      <c r="G21" s="29">
        <v>0.246384872080089</v>
      </c>
      <c r="H21" s="29">
        <v>0.2390158172231986</v>
      </c>
      <c r="I21" s="29">
        <v>0.5784509100571277</v>
      </c>
      <c r="J21" s="29">
        <v>1.2606765051586784</v>
      </c>
      <c r="K21" s="29">
        <v>1.5722624032483188</v>
      </c>
      <c r="L21" s="29">
        <v>1.9279842964053489</v>
      </c>
      <c r="M21" s="29">
        <v>2.114647377938517</v>
      </c>
      <c r="N21" s="29">
        <v>2.0220596909283945</v>
      </c>
      <c r="O21" s="29">
        <v>1.860094655431144</v>
      </c>
      <c r="P21" s="29">
        <v>1.8328103989242492</v>
      </c>
      <c r="Q21" s="29">
        <v>1.4020295800496598</v>
      </c>
      <c r="R21" s="29">
        <v>1.3975107891410887</v>
      </c>
    </row>
    <row r="22" spans="1:18" ht="24">
      <c r="A22" s="12" t="s">
        <v>14</v>
      </c>
      <c r="B22" s="28">
        <v>0</v>
      </c>
      <c r="C22" s="28">
        <v>0</v>
      </c>
      <c r="D22" s="28">
        <v>0</v>
      </c>
      <c r="E22" s="28">
        <v>0.006813426329555362</v>
      </c>
      <c r="F22" s="28">
        <v>0.012114406581592109</v>
      </c>
      <c r="G22" s="28">
        <v>0.006746919455336862</v>
      </c>
      <c r="H22" s="28">
        <v>0.00685316230041854</v>
      </c>
      <c r="I22" s="28">
        <v>0.017324035017906886</v>
      </c>
      <c r="J22" s="28">
        <v>0.027919206964368348</v>
      </c>
      <c r="K22" s="28">
        <v>0.028248004056620066</v>
      </c>
      <c r="L22" s="28">
        <v>0.16092740316878007</v>
      </c>
      <c r="M22" s="28">
        <v>0.13314159630961994</v>
      </c>
      <c r="N22" s="28">
        <v>0.10124537738013306</v>
      </c>
      <c r="O22" s="28">
        <v>0.07979980674814581</v>
      </c>
      <c r="P22" s="28">
        <v>0.08623272311524273</v>
      </c>
      <c r="Q22" s="28">
        <v>0.08681861630111022</v>
      </c>
      <c r="R22" s="28">
        <v>0.07490527297092582</v>
      </c>
    </row>
    <row r="23" spans="1:18" ht="12.75">
      <c r="A23" s="19"/>
      <c r="B23" s="15"/>
      <c r="C23" s="20"/>
      <c r="D23" s="20"/>
      <c r="E23" s="20"/>
      <c r="F23" s="20"/>
      <c r="G23" s="20"/>
      <c r="H23" s="20"/>
      <c r="I23" s="20"/>
      <c r="J23" s="20"/>
      <c r="K23" s="5"/>
      <c r="L23" s="5"/>
      <c r="M23" s="20"/>
      <c r="N23" s="20"/>
      <c r="O23" s="20"/>
      <c r="P23" s="20"/>
      <c r="Q23" s="20"/>
      <c r="R23" s="20"/>
    </row>
    <row r="24" spans="1:18" ht="12.75">
      <c r="A24" s="9" t="s">
        <v>15</v>
      </c>
      <c r="B24" s="21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11">
        <v>2000</v>
      </c>
      <c r="L24" s="11">
        <v>2001</v>
      </c>
      <c r="M24" s="11">
        <v>2002</v>
      </c>
      <c r="N24" s="11">
        <v>2003</v>
      </c>
      <c r="O24" s="11">
        <v>2004</v>
      </c>
      <c r="P24" s="11">
        <v>2005</v>
      </c>
      <c r="Q24" s="6">
        <v>2006</v>
      </c>
      <c r="R24" s="20"/>
    </row>
    <row r="25" spans="1:18" ht="24">
      <c r="A25" s="12" t="s">
        <v>16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20">
        <v>1</v>
      </c>
      <c r="P25" s="20">
        <v>1</v>
      </c>
      <c r="Q25" s="20">
        <v>1</v>
      </c>
      <c r="R25" s="20"/>
    </row>
    <row r="26" spans="1:18" ht="24">
      <c r="A26" s="12" t="s">
        <v>17</v>
      </c>
      <c r="B26" s="14">
        <v>18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20">
        <v>18</v>
      </c>
      <c r="P26" s="20">
        <v>18</v>
      </c>
      <c r="Q26" s="20">
        <v>18</v>
      </c>
      <c r="R26" s="20"/>
    </row>
    <row r="27" spans="1:18" ht="24">
      <c r="A27" s="12" t="s">
        <v>18</v>
      </c>
      <c r="B27" s="22">
        <v>0</v>
      </c>
      <c r="C27" s="22">
        <v>4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20">
        <v>4</v>
      </c>
      <c r="O27" s="20">
        <v>4</v>
      </c>
      <c r="P27" s="20">
        <v>4</v>
      </c>
      <c r="Q27" s="20">
        <v>4</v>
      </c>
      <c r="R27" s="20"/>
    </row>
    <row r="28" spans="1:18" ht="24">
      <c r="A28" s="12" t="s">
        <v>19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3</v>
      </c>
      <c r="N28" s="20">
        <v>3</v>
      </c>
      <c r="O28" s="20">
        <v>3</v>
      </c>
      <c r="P28" s="20">
        <v>3</v>
      </c>
      <c r="Q28" s="20">
        <v>3</v>
      </c>
      <c r="R28" s="20"/>
    </row>
    <row r="29" spans="1:18" ht="24">
      <c r="A29" s="12" t="s">
        <v>20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3</v>
      </c>
      <c r="K29" s="22">
        <v>3</v>
      </c>
      <c r="L29" s="22">
        <v>3</v>
      </c>
      <c r="M29" s="22">
        <v>3</v>
      </c>
      <c r="N29" s="20">
        <v>3</v>
      </c>
      <c r="O29" s="20">
        <v>3</v>
      </c>
      <c r="P29" s="20">
        <v>3</v>
      </c>
      <c r="Q29" s="20">
        <v>3</v>
      </c>
      <c r="R29" s="20"/>
    </row>
    <row r="30" spans="1:18" ht="36">
      <c r="A30" s="12" t="s">
        <v>21</v>
      </c>
      <c r="B30" s="22">
        <v>0</v>
      </c>
      <c r="C30" s="22">
        <v>2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0">
        <v>2</v>
      </c>
      <c r="O30" s="20">
        <v>2</v>
      </c>
      <c r="P30" s="20">
        <v>2</v>
      </c>
      <c r="Q30" s="20">
        <v>2</v>
      </c>
      <c r="R30" s="20"/>
    </row>
    <row r="31" spans="1:18" ht="24">
      <c r="A31" s="12" t="s">
        <v>22</v>
      </c>
      <c r="B31" s="22">
        <v>0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2</v>
      </c>
      <c r="I31" s="22">
        <v>2</v>
      </c>
      <c r="J31" s="22">
        <v>2</v>
      </c>
      <c r="K31" s="22">
        <v>2</v>
      </c>
      <c r="L31" s="22">
        <v>4</v>
      </c>
      <c r="M31" s="22">
        <v>4</v>
      </c>
      <c r="N31" s="20">
        <v>4</v>
      </c>
      <c r="O31" s="20">
        <v>4</v>
      </c>
      <c r="P31" s="20">
        <v>4</v>
      </c>
      <c r="Q31" s="20">
        <v>4</v>
      </c>
      <c r="R31" s="20"/>
    </row>
    <row r="32" spans="1:18" ht="24">
      <c r="A32" s="12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0">
        <v>0</v>
      </c>
      <c r="O32" s="20">
        <v>0</v>
      </c>
      <c r="P32" s="20">
        <v>0</v>
      </c>
      <c r="Q32" s="20">
        <v>0</v>
      </c>
      <c r="R32" s="20"/>
    </row>
    <row r="33" spans="1:18" ht="24">
      <c r="A33" s="12" t="s">
        <v>24</v>
      </c>
      <c r="B33" s="22">
        <v>2</v>
      </c>
      <c r="C33" s="22">
        <v>4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0">
        <v>4</v>
      </c>
      <c r="O33" s="20">
        <v>4</v>
      </c>
      <c r="P33" s="20">
        <v>4</v>
      </c>
      <c r="Q33" s="20">
        <v>4</v>
      </c>
      <c r="R33" s="20"/>
    </row>
    <row r="34" spans="1:18" ht="24">
      <c r="A34" s="12" t="s">
        <v>25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4</v>
      </c>
      <c r="I34" s="22">
        <v>4</v>
      </c>
      <c r="J34" s="22">
        <v>4</v>
      </c>
      <c r="K34" s="22">
        <v>4</v>
      </c>
      <c r="L34" s="22">
        <v>4</v>
      </c>
      <c r="M34" s="22">
        <v>4</v>
      </c>
      <c r="N34" s="20">
        <v>4</v>
      </c>
      <c r="O34" s="20">
        <v>4</v>
      </c>
      <c r="P34" s="20">
        <v>4</v>
      </c>
      <c r="Q34" s="20">
        <v>4</v>
      </c>
      <c r="R34" s="20"/>
    </row>
    <row r="35" spans="1:18" ht="24">
      <c r="A35" s="12" t="s">
        <v>26</v>
      </c>
      <c r="B35" s="22">
        <v>0</v>
      </c>
      <c r="C35" s="22">
        <v>4</v>
      </c>
      <c r="D35" s="22">
        <v>4</v>
      </c>
      <c r="E35" s="22">
        <v>4</v>
      </c>
      <c r="F35" s="22">
        <v>4</v>
      </c>
      <c r="G35" s="22">
        <v>4</v>
      </c>
      <c r="H35" s="22">
        <v>4</v>
      </c>
      <c r="I35" s="22">
        <v>4</v>
      </c>
      <c r="J35" s="22">
        <v>4</v>
      </c>
      <c r="K35" s="22">
        <v>4</v>
      </c>
      <c r="L35" s="22">
        <v>4</v>
      </c>
      <c r="M35" s="22">
        <v>4</v>
      </c>
      <c r="N35" s="20">
        <v>4</v>
      </c>
      <c r="O35" s="20">
        <v>4</v>
      </c>
      <c r="P35" s="20">
        <v>4</v>
      </c>
      <c r="Q35" s="20">
        <v>4</v>
      </c>
      <c r="R35" s="20"/>
    </row>
    <row r="36" spans="1:18" ht="12.75">
      <c r="A36" s="12" t="s">
        <v>27</v>
      </c>
      <c r="B36" s="22">
        <v>2</v>
      </c>
      <c r="C36" s="22">
        <v>15</v>
      </c>
      <c r="D36" s="22">
        <v>15</v>
      </c>
      <c r="E36" s="22">
        <v>15</v>
      </c>
      <c r="F36" s="22">
        <v>15</v>
      </c>
      <c r="G36" s="22">
        <v>15</v>
      </c>
      <c r="H36" s="22">
        <v>20</v>
      </c>
      <c r="I36" s="22">
        <v>20</v>
      </c>
      <c r="J36" s="22">
        <v>23</v>
      </c>
      <c r="K36" s="22">
        <v>23</v>
      </c>
      <c r="L36" s="22">
        <v>25</v>
      </c>
      <c r="M36" s="22">
        <v>28</v>
      </c>
      <c r="N36" s="22">
        <f>SUM(N27:N35)</f>
        <v>28</v>
      </c>
      <c r="O36" s="22">
        <f>SUM(O27:O35)</f>
        <v>28</v>
      </c>
      <c r="P36" s="22">
        <f>SUM(P27:P35)</f>
        <v>28</v>
      </c>
      <c r="Q36" s="22">
        <f>SUM(Q27:Q35)</f>
        <v>28</v>
      </c>
      <c r="R36" s="20"/>
    </row>
    <row r="37" spans="1:18" ht="24">
      <c r="A37" s="12" t="s">
        <v>28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20">
        <v>1</v>
      </c>
      <c r="Q37" s="20">
        <v>1</v>
      </c>
      <c r="R37" s="20"/>
    </row>
    <row r="38" spans="1:18" ht="24">
      <c r="A38" s="12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1</v>
      </c>
      <c r="P38" s="20">
        <v>1</v>
      </c>
      <c r="Q38" s="20">
        <v>1</v>
      </c>
      <c r="R38" s="20"/>
    </row>
    <row r="39" spans="1:18" ht="24">
      <c r="A39" s="12" t="s">
        <v>30</v>
      </c>
      <c r="B39" s="14">
        <v>0</v>
      </c>
      <c r="C39" s="14">
        <v>1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20">
        <v>1</v>
      </c>
      <c r="Q39" s="20">
        <v>1</v>
      </c>
      <c r="R39" s="20"/>
    </row>
    <row r="40" spans="1:18" ht="24">
      <c r="A40" s="12" t="s">
        <v>31</v>
      </c>
      <c r="B40" s="14">
        <v>0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3</v>
      </c>
      <c r="I40" s="14">
        <v>3</v>
      </c>
      <c r="J40" s="14">
        <v>3</v>
      </c>
      <c r="K40" s="14">
        <v>3</v>
      </c>
      <c r="L40" s="14">
        <v>3</v>
      </c>
      <c r="M40" s="14">
        <v>3</v>
      </c>
      <c r="N40" s="14">
        <v>3</v>
      </c>
      <c r="O40" s="14">
        <v>3</v>
      </c>
      <c r="P40" s="20">
        <v>3</v>
      </c>
      <c r="Q40" s="20">
        <v>3</v>
      </c>
      <c r="R40" s="20"/>
    </row>
    <row r="41" spans="1:18" ht="12.75">
      <c r="A41" s="19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3" t="s">
        <v>32</v>
      </c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12.75">
      <c r="A43" s="9" t="s">
        <v>33</v>
      </c>
      <c r="B43" s="11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11">
        <v>2000</v>
      </c>
      <c r="L43" s="11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11">
        <v>2007</v>
      </c>
      <c r="S43" s="11">
        <v>2008</v>
      </c>
    </row>
    <row r="44" spans="1:19" ht="12.75">
      <c r="A44" s="12" t="s">
        <v>34</v>
      </c>
      <c r="B44" s="14">
        <v>0</v>
      </c>
      <c r="C44" s="14">
        <v>0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20">
        <v>1</v>
      </c>
      <c r="S44" s="20">
        <v>1</v>
      </c>
    </row>
    <row r="45" spans="1:19" ht="12.75">
      <c r="A45" s="12" t="s">
        <v>35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20">
        <v>1</v>
      </c>
      <c r="S45" s="20">
        <v>1</v>
      </c>
    </row>
    <row r="46" spans="1:19" ht="12.75">
      <c r="A46" s="12" t="s">
        <v>36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0">
        <v>0</v>
      </c>
      <c r="S46" s="20">
        <v>0</v>
      </c>
    </row>
    <row r="47" spans="1:19" ht="12.75">
      <c r="A47" s="12" t="s">
        <v>37</v>
      </c>
      <c r="B47" s="24">
        <v>0</v>
      </c>
      <c r="C47" s="24">
        <v>0</v>
      </c>
      <c r="D47" s="14" t="s">
        <v>92</v>
      </c>
      <c r="E47" s="14" t="s">
        <v>92</v>
      </c>
      <c r="F47" s="14" t="s">
        <v>92</v>
      </c>
      <c r="G47" s="14" t="s">
        <v>92</v>
      </c>
      <c r="H47" s="14" t="s">
        <v>92</v>
      </c>
      <c r="I47" s="14" t="s">
        <v>92</v>
      </c>
      <c r="J47" s="14" t="s">
        <v>92</v>
      </c>
      <c r="K47" s="14" t="s">
        <v>92</v>
      </c>
      <c r="L47" s="14" t="s">
        <v>92</v>
      </c>
      <c r="M47" s="14" t="s">
        <v>92</v>
      </c>
      <c r="N47" s="14" t="s">
        <v>92</v>
      </c>
      <c r="O47" s="14" t="s">
        <v>92</v>
      </c>
      <c r="P47" s="14" t="s">
        <v>92</v>
      </c>
      <c r="Q47" s="14" t="s">
        <v>92</v>
      </c>
      <c r="R47" s="20" t="s">
        <v>92</v>
      </c>
      <c r="S47" s="20" t="s">
        <v>92</v>
      </c>
    </row>
    <row r="48" spans="1:19" ht="12.75">
      <c r="A48" s="12" t="s">
        <v>38</v>
      </c>
      <c r="B48" s="24">
        <v>0</v>
      </c>
      <c r="C48" s="24">
        <v>0</v>
      </c>
      <c r="D48" s="24">
        <v>0</v>
      </c>
      <c r="E48" s="24">
        <v>0</v>
      </c>
      <c r="F48" s="14" t="s">
        <v>92</v>
      </c>
      <c r="G48" s="14" t="s">
        <v>92</v>
      </c>
      <c r="H48" s="14" t="s">
        <v>92</v>
      </c>
      <c r="I48" s="14" t="s">
        <v>92</v>
      </c>
      <c r="J48" s="14" t="s">
        <v>92</v>
      </c>
      <c r="K48" s="14" t="s">
        <v>92</v>
      </c>
      <c r="L48" s="14" t="s">
        <v>92</v>
      </c>
      <c r="M48" s="14" t="s">
        <v>92</v>
      </c>
      <c r="N48" s="14" t="s">
        <v>92</v>
      </c>
      <c r="O48" s="14" t="s">
        <v>92</v>
      </c>
      <c r="P48" s="14" t="s">
        <v>92</v>
      </c>
      <c r="Q48" s="14" t="s">
        <v>92</v>
      </c>
      <c r="R48" s="20" t="s">
        <v>92</v>
      </c>
      <c r="S48" s="20" t="s">
        <v>92</v>
      </c>
    </row>
    <row r="49" spans="1:19" ht="12.75">
      <c r="A49" s="12" t="s">
        <v>39</v>
      </c>
      <c r="B49" s="14">
        <v>0</v>
      </c>
      <c r="C49" s="14">
        <v>0</v>
      </c>
      <c r="D49" s="24">
        <v>5</v>
      </c>
      <c r="E49" s="24">
        <v>5</v>
      </c>
      <c r="F49" s="24">
        <v>5</v>
      </c>
      <c r="G49" s="24">
        <v>5</v>
      </c>
      <c r="H49" s="24">
        <v>5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14">
        <v>5</v>
      </c>
      <c r="Q49" s="14">
        <v>5</v>
      </c>
      <c r="R49" s="20">
        <v>5</v>
      </c>
      <c r="S49" s="20">
        <v>5</v>
      </c>
    </row>
    <row r="50" spans="1:19" ht="12.75">
      <c r="A50" s="12" t="s">
        <v>40</v>
      </c>
      <c r="B50" s="14">
        <v>0</v>
      </c>
      <c r="C50" s="14">
        <v>0</v>
      </c>
      <c r="D50" s="24">
        <v>5</v>
      </c>
      <c r="E50" s="24">
        <v>5</v>
      </c>
      <c r="F50" s="24">
        <v>5</v>
      </c>
      <c r="G50" s="24">
        <v>5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14">
        <v>5</v>
      </c>
      <c r="Q50" s="14">
        <v>5</v>
      </c>
      <c r="R50" s="20">
        <v>5</v>
      </c>
      <c r="S50" s="20">
        <v>5</v>
      </c>
    </row>
    <row r="51" spans="1:19" ht="12.75">
      <c r="A51" s="12" t="s">
        <v>41</v>
      </c>
      <c r="B51" s="24">
        <v>0</v>
      </c>
      <c r="C51" s="24">
        <v>0</v>
      </c>
      <c r="D51" s="24">
        <v>3</v>
      </c>
      <c r="E51" s="24">
        <v>3</v>
      </c>
      <c r="F51" s="24">
        <v>3</v>
      </c>
      <c r="G51" s="24">
        <v>3</v>
      </c>
      <c r="H51" s="24">
        <v>3</v>
      </c>
      <c r="I51" s="24">
        <v>3</v>
      </c>
      <c r="J51" s="24">
        <v>3</v>
      </c>
      <c r="K51" s="24">
        <v>3</v>
      </c>
      <c r="L51" s="24">
        <v>3</v>
      </c>
      <c r="M51" s="24">
        <v>3</v>
      </c>
      <c r="N51" s="24">
        <v>3</v>
      </c>
      <c r="O51" s="24">
        <v>3</v>
      </c>
      <c r="P51" s="24">
        <v>3</v>
      </c>
      <c r="Q51" s="24">
        <v>3</v>
      </c>
      <c r="R51" s="20">
        <v>3</v>
      </c>
      <c r="S51" s="20">
        <v>3</v>
      </c>
    </row>
    <row r="52" spans="1:19" ht="12.75">
      <c r="A52" s="12" t="s">
        <v>42</v>
      </c>
      <c r="B52" s="24">
        <v>0</v>
      </c>
      <c r="C52" s="24">
        <v>0</v>
      </c>
      <c r="D52" s="24">
        <v>3</v>
      </c>
      <c r="E52" s="14" t="s">
        <v>92</v>
      </c>
      <c r="F52" s="14" t="s">
        <v>92</v>
      </c>
      <c r="G52" s="14" t="s">
        <v>92</v>
      </c>
      <c r="H52" s="14" t="s">
        <v>92</v>
      </c>
      <c r="I52" s="14" t="s">
        <v>92</v>
      </c>
      <c r="J52" s="14" t="s">
        <v>92</v>
      </c>
      <c r="K52" s="14" t="s">
        <v>92</v>
      </c>
      <c r="L52" s="14" t="s">
        <v>92</v>
      </c>
      <c r="M52" s="14" t="s">
        <v>92</v>
      </c>
      <c r="N52" s="14" t="s">
        <v>92</v>
      </c>
      <c r="O52" s="14" t="s">
        <v>92</v>
      </c>
      <c r="P52" s="14" t="s">
        <v>92</v>
      </c>
      <c r="Q52" s="14" t="s">
        <v>92</v>
      </c>
      <c r="R52" s="20" t="s">
        <v>92</v>
      </c>
      <c r="S52" s="20" t="s">
        <v>92</v>
      </c>
    </row>
    <row r="53" spans="1:19" ht="12.75">
      <c r="A53" s="12" t="s">
        <v>43</v>
      </c>
      <c r="B53" s="25">
        <v>1</v>
      </c>
      <c r="C53" s="25">
        <v>1</v>
      </c>
      <c r="D53" s="25">
        <v>1</v>
      </c>
      <c r="E53" s="25">
        <v>1</v>
      </c>
      <c r="F53" s="25">
        <v>5</v>
      </c>
      <c r="G53" s="25">
        <v>5</v>
      </c>
      <c r="H53" s="25">
        <v>5</v>
      </c>
      <c r="I53" s="25">
        <v>5</v>
      </c>
      <c r="J53" s="25">
        <v>5</v>
      </c>
      <c r="K53" s="25">
        <v>5</v>
      </c>
      <c r="L53" s="25">
        <v>5</v>
      </c>
      <c r="M53" s="25">
        <v>5</v>
      </c>
      <c r="N53" s="25">
        <v>5</v>
      </c>
      <c r="O53" s="25">
        <v>5</v>
      </c>
      <c r="P53" s="25">
        <v>5</v>
      </c>
      <c r="Q53" s="25">
        <v>5</v>
      </c>
      <c r="R53" s="20">
        <v>5</v>
      </c>
      <c r="S53" s="20">
        <v>5</v>
      </c>
    </row>
    <row r="54" spans="1:19" ht="12.75">
      <c r="A54" s="12" t="s">
        <v>44</v>
      </c>
      <c r="B54" s="14">
        <v>1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4">
        <v>1</v>
      </c>
      <c r="Q54" s="25">
        <v>1</v>
      </c>
      <c r="R54" s="20">
        <v>1</v>
      </c>
      <c r="S54" s="20">
        <v>1</v>
      </c>
    </row>
    <row r="55" spans="1:19" ht="12.75">
      <c r="A55" s="12" t="s">
        <v>45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14" t="s">
        <v>92</v>
      </c>
      <c r="Q55" s="14" t="s">
        <v>92</v>
      </c>
      <c r="R55" s="20" t="s">
        <v>92</v>
      </c>
      <c r="S55" s="20" t="s">
        <v>92</v>
      </c>
    </row>
    <row r="56" spans="1:19" ht="12.75">
      <c r="A56" s="19"/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">
      <c r="A57" s="9" t="s">
        <v>46</v>
      </c>
      <c r="B57" s="11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11">
        <v>2007</v>
      </c>
      <c r="S57" s="11">
        <v>2008</v>
      </c>
    </row>
    <row r="58" spans="1:19" ht="12.75">
      <c r="A58" s="12" t="s">
        <v>34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ht="12.75">
      <c r="A59" s="12" t="s">
        <v>35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12.75">
      <c r="A60" s="12" t="s">
        <v>36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ht="12.75">
      <c r="A61" s="12" t="s">
        <v>37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12.75">
      <c r="A62" s="12" t="s">
        <v>38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12.75">
      <c r="A63" s="12" t="s">
        <v>39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ht="12.75">
      <c r="A64" s="12" t="s">
        <v>40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ht="12.75">
      <c r="A65" s="12" t="s">
        <v>41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12.75">
      <c r="A66" s="12" t="s">
        <v>42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ht="12.75">
      <c r="A67" s="12" t="s">
        <v>43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</row>
    <row r="68" spans="1:19" ht="12.75">
      <c r="A68" s="12" t="s">
        <v>44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26">
        <v>0</v>
      </c>
      <c r="R68" s="26">
        <v>0</v>
      </c>
      <c r="S68" s="26">
        <v>0</v>
      </c>
    </row>
    <row r="69" spans="1:19" ht="24">
      <c r="A69" s="12" t="s">
        <v>47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26">
        <v>0</v>
      </c>
      <c r="R69" s="26">
        <v>0</v>
      </c>
      <c r="S69" s="26">
        <v>0</v>
      </c>
    </row>
    <row r="70" spans="1:23" ht="12.75">
      <c r="A70" s="12" t="s">
        <v>48</v>
      </c>
      <c r="B70" s="14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20">
        <v>0</v>
      </c>
      <c r="S70" s="20">
        <v>0</v>
      </c>
      <c r="T70" s="7"/>
      <c r="U70" s="7"/>
      <c r="V70" s="7"/>
      <c r="W70" s="7"/>
    </row>
    <row r="71" spans="1:19" ht="12.75">
      <c r="A71" s="19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3" t="s">
        <v>49</v>
      </c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8" ht="27" customHeight="1">
      <c r="A73" s="9" t="s">
        <v>50</v>
      </c>
      <c r="B73" s="11">
        <v>1991</v>
      </c>
      <c r="C73" s="11">
        <v>1992</v>
      </c>
      <c r="D73" s="11">
        <v>1993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6">
        <v>2002</v>
      </c>
      <c r="N73" s="11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12" t="s">
        <v>51</v>
      </c>
      <c r="B74" s="16"/>
      <c r="C74" s="16"/>
      <c r="D74" s="16">
        <v>32.8</v>
      </c>
      <c r="E74" s="16"/>
      <c r="F74" s="16">
        <v>40.3</v>
      </c>
      <c r="G74" s="16"/>
      <c r="H74" s="16">
        <v>37.8</v>
      </c>
      <c r="I74" s="16"/>
      <c r="J74" s="16">
        <v>33.3</v>
      </c>
      <c r="K74" s="16"/>
      <c r="L74" s="16">
        <v>21.2</v>
      </c>
      <c r="M74" s="13"/>
      <c r="N74" s="13">
        <v>20.4</v>
      </c>
      <c r="O74" s="13"/>
      <c r="P74" s="13">
        <v>18</v>
      </c>
      <c r="Q74" s="13"/>
      <c r="R74" s="13">
        <v>19.7</v>
      </c>
    </row>
    <row r="75" spans="1:18" ht="24">
      <c r="A75" s="12" t="s">
        <v>52</v>
      </c>
      <c r="B75" s="16"/>
      <c r="C75" s="16"/>
      <c r="D75" s="16">
        <v>34.3</v>
      </c>
      <c r="E75" s="16"/>
      <c r="F75" s="16">
        <v>39.6</v>
      </c>
      <c r="G75" s="16"/>
      <c r="H75" s="16">
        <v>38.8</v>
      </c>
      <c r="I75" s="16"/>
      <c r="J75" s="16">
        <v>33.6</v>
      </c>
      <c r="K75" s="16"/>
      <c r="L75" s="16">
        <v>26</v>
      </c>
      <c r="M75" s="13"/>
      <c r="N75" s="13">
        <v>23.8</v>
      </c>
      <c r="O75" s="13"/>
      <c r="P75" s="13">
        <v>17.8</v>
      </c>
      <c r="Q75" s="13"/>
      <c r="R75" s="13">
        <v>16.6</v>
      </c>
    </row>
    <row r="76" spans="1:18" ht="24">
      <c r="A76" s="12" t="s">
        <v>53</v>
      </c>
      <c r="B76" s="16"/>
      <c r="C76" s="16"/>
      <c r="D76" s="16">
        <v>33.5</v>
      </c>
      <c r="E76" s="16"/>
      <c r="F76" s="16">
        <v>40</v>
      </c>
      <c r="G76" s="16"/>
      <c r="H76" s="16">
        <v>38.3</v>
      </c>
      <c r="I76" s="16"/>
      <c r="J76" s="16">
        <v>33.4</v>
      </c>
      <c r="K76" s="16"/>
      <c r="L76" s="16">
        <v>23.7</v>
      </c>
      <c r="M76" s="13"/>
      <c r="N76" s="13">
        <v>22.1</v>
      </c>
      <c r="O76" s="13"/>
      <c r="P76" s="13">
        <v>17.9</v>
      </c>
      <c r="Q76" s="13"/>
      <c r="R76" s="13">
        <v>18.2</v>
      </c>
    </row>
    <row r="77" spans="1:18" ht="12.75">
      <c r="A77" s="19"/>
      <c r="B77" s="1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ht="28.5" customHeight="1">
      <c r="A78" s="9" t="s">
        <v>54</v>
      </c>
      <c r="B78" s="11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12" t="s">
        <v>55</v>
      </c>
      <c r="B79" s="14"/>
      <c r="C79" s="14"/>
      <c r="D79" s="14"/>
      <c r="E79" s="14"/>
      <c r="F79" s="14"/>
      <c r="G79" s="14"/>
      <c r="H79" s="14"/>
      <c r="I79" s="14"/>
      <c r="J79" s="14"/>
      <c r="K79" s="14">
        <v>11.9</v>
      </c>
      <c r="L79" s="13"/>
      <c r="M79" s="13">
        <v>8.6</v>
      </c>
      <c r="N79" s="13"/>
      <c r="O79" s="13">
        <v>5.8</v>
      </c>
      <c r="P79" s="13"/>
      <c r="Q79" s="13"/>
      <c r="R79" s="13"/>
      <c r="S79" s="13"/>
    </row>
    <row r="80" spans="1:19" ht="36">
      <c r="A80" s="12" t="s">
        <v>56</v>
      </c>
      <c r="B80" s="14"/>
      <c r="C80" s="14"/>
      <c r="D80" s="14"/>
      <c r="E80" s="14"/>
      <c r="F80" s="14"/>
      <c r="G80" s="14"/>
      <c r="H80" s="14"/>
      <c r="I80" s="14"/>
      <c r="J80" s="14"/>
      <c r="K80" s="14" t="s">
        <v>103</v>
      </c>
      <c r="L80" s="13"/>
      <c r="M80" s="13" t="s">
        <v>103</v>
      </c>
      <c r="N80" s="13"/>
      <c r="O80" s="13">
        <v>22.4</v>
      </c>
      <c r="P80" s="13"/>
      <c r="Q80" s="13"/>
      <c r="R80" s="13"/>
      <c r="S80" s="13"/>
    </row>
    <row r="81" spans="1:19" ht="12.75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0"/>
      <c r="N81" s="20"/>
      <c r="O81" s="20"/>
      <c r="P81" s="20"/>
      <c r="Q81" s="20"/>
      <c r="R81" s="20"/>
      <c r="S81" s="20"/>
    </row>
    <row r="82" spans="1:18" ht="24">
      <c r="A82" s="9" t="s">
        <v>57</v>
      </c>
      <c r="B82" s="11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1">
        <v>2002</v>
      </c>
      <c r="N82" s="11">
        <v>2003</v>
      </c>
      <c r="O82" s="11">
        <v>2004</v>
      </c>
      <c r="P82" s="6">
        <v>2005</v>
      </c>
      <c r="Q82" s="6">
        <v>2006</v>
      </c>
      <c r="R82" s="6">
        <v>2007</v>
      </c>
    </row>
    <row r="83" spans="1:18" ht="24">
      <c r="A83" s="12" t="s">
        <v>58</v>
      </c>
      <c r="B83" s="16">
        <v>26.3</v>
      </c>
      <c r="C83" s="16">
        <v>22.5</v>
      </c>
      <c r="D83" s="16">
        <v>20.7</v>
      </c>
      <c r="E83" s="16">
        <v>23.5</v>
      </c>
      <c r="F83" s="16">
        <v>25</v>
      </c>
      <c r="G83" s="16">
        <v>26.6</v>
      </c>
      <c r="H83" s="16">
        <v>25.1</v>
      </c>
      <c r="I83" s="16">
        <v>23.6</v>
      </c>
      <c r="J83" s="16">
        <v>22.9</v>
      </c>
      <c r="K83" s="16">
        <v>21.8</v>
      </c>
      <c r="L83" s="16">
        <v>24.5</v>
      </c>
      <c r="M83" s="16">
        <v>21.5</v>
      </c>
      <c r="N83" s="16">
        <v>19.8</v>
      </c>
      <c r="O83" s="16">
        <v>21.8</v>
      </c>
      <c r="P83" s="13">
        <v>21.6</v>
      </c>
      <c r="Q83" s="13">
        <v>19.4</v>
      </c>
      <c r="R83" s="13">
        <v>19.5</v>
      </c>
    </row>
    <row r="84" spans="1:18" ht="24">
      <c r="A84" s="12" t="s">
        <v>59</v>
      </c>
      <c r="B84" s="16">
        <v>18.9</v>
      </c>
      <c r="C84" s="16">
        <v>20.9</v>
      </c>
      <c r="D84" s="16">
        <v>21.9</v>
      </c>
      <c r="E84" s="16">
        <v>21.7</v>
      </c>
      <c r="F84" s="16">
        <v>19.6</v>
      </c>
      <c r="G84" s="16">
        <v>21.8</v>
      </c>
      <c r="H84" s="16">
        <v>21.5</v>
      </c>
      <c r="I84" s="16">
        <v>21</v>
      </c>
      <c r="J84" s="16">
        <v>20.7</v>
      </c>
      <c r="K84" s="16">
        <v>21.2</v>
      </c>
      <c r="L84" s="16">
        <v>20.6</v>
      </c>
      <c r="M84" s="16">
        <v>20.9</v>
      </c>
      <c r="N84" s="16">
        <v>19.4</v>
      </c>
      <c r="O84" s="16">
        <v>18.3</v>
      </c>
      <c r="P84" s="13">
        <v>17</v>
      </c>
      <c r="Q84" s="13">
        <v>16.7</v>
      </c>
      <c r="R84" s="13">
        <v>15.9</v>
      </c>
    </row>
    <row r="85" spans="1:18" ht="24">
      <c r="A85" s="12" t="s">
        <v>60</v>
      </c>
      <c r="B85" s="16">
        <v>22.5</v>
      </c>
      <c r="C85" s="16">
        <v>21.7</v>
      </c>
      <c r="D85" s="16">
        <v>21.3</v>
      </c>
      <c r="E85" s="16">
        <v>22.5</v>
      </c>
      <c r="F85" s="16">
        <v>22.2</v>
      </c>
      <c r="G85" s="16">
        <v>24.1</v>
      </c>
      <c r="H85" s="16">
        <v>23.2</v>
      </c>
      <c r="I85" s="16">
        <v>22.3</v>
      </c>
      <c r="J85" s="16">
        <v>21.8</v>
      </c>
      <c r="K85" s="16">
        <v>21.5</v>
      </c>
      <c r="L85" s="16">
        <v>22.4</v>
      </c>
      <c r="M85" s="16">
        <v>21.2</v>
      </c>
      <c r="N85" s="16">
        <v>19.6</v>
      </c>
      <c r="O85" s="16">
        <v>20</v>
      </c>
      <c r="P85" s="13">
        <v>19.3</v>
      </c>
      <c r="Q85" s="13">
        <v>18</v>
      </c>
      <c r="R85" s="13">
        <v>17.6</v>
      </c>
    </row>
    <row r="86" spans="1:18" ht="12.75">
      <c r="A86" s="19"/>
      <c r="B86" s="1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2.75">
      <c r="A87" s="23" t="s">
        <v>61</v>
      </c>
      <c r="B87" s="1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7" ht="12.75">
      <c r="A88" s="23" t="s">
        <v>62</v>
      </c>
      <c r="B88" s="11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11">
        <v>2001</v>
      </c>
      <c r="M88" s="11">
        <v>2002</v>
      </c>
      <c r="N88" s="6">
        <v>2003</v>
      </c>
      <c r="O88" s="6" t="s">
        <v>93</v>
      </c>
      <c r="P88" s="6" t="s">
        <v>94</v>
      </c>
      <c r="Q88" s="6" t="s">
        <v>102</v>
      </c>
    </row>
    <row r="89" spans="1:17" ht="36">
      <c r="A89" s="12" t="s">
        <v>63</v>
      </c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9">
        <v>14.84</v>
      </c>
      <c r="N89" s="39"/>
      <c r="O89" s="13">
        <v>14.23</v>
      </c>
      <c r="P89" s="13">
        <v>13.76</v>
      </c>
      <c r="Q89" s="13">
        <v>13.14</v>
      </c>
    </row>
    <row r="90" spans="1:17" ht="36">
      <c r="A90" s="12" t="s">
        <v>64</v>
      </c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39">
        <v>47.57</v>
      </c>
      <c r="N90" s="39"/>
      <c r="O90" s="13">
        <v>46.33</v>
      </c>
      <c r="P90" s="13">
        <v>45.81</v>
      </c>
      <c r="Q90" s="13">
        <v>46.61</v>
      </c>
    </row>
    <row r="91" spans="1:17" ht="36">
      <c r="A91" s="12" t="s">
        <v>65</v>
      </c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39">
        <v>23.03</v>
      </c>
      <c r="N91" s="39"/>
      <c r="O91" s="13">
        <v>23.13</v>
      </c>
      <c r="P91" s="13">
        <v>23.35</v>
      </c>
      <c r="Q91" s="13">
        <v>22.87</v>
      </c>
    </row>
    <row r="92" spans="1:17" ht="24">
      <c r="A92" s="12" t="s">
        <v>66</v>
      </c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39">
        <v>25.43</v>
      </c>
      <c r="N92" s="39"/>
      <c r="O92" s="13">
        <v>25.3</v>
      </c>
      <c r="P92" s="13">
        <v>25.37</v>
      </c>
      <c r="Q92" s="13">
        <v>25.05</v>
      </c>
    </row>
    <row r="93" spans="1:17" ht="36">
      <c r="A93" s="12" t="s">
        <v>67</v>
      </c>
      <c r="B93" s="1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6">
        <v>18.33</v>
      </c>
      <c r="N93" s="36"/>
      <c r="O93" s="13">
        <v>17.43</v>
      </c>
      <c r="P93" s="13">
        <v>16.44</v>
      </c>
      <c r="Q93" s="13">
        <v>16.58</v>
      </c>
    </row>
    <row r="94" spans="1:17" ht="36">
      <c r="A94" s="12" t="s">
        <v>68</v>
      </c>
      <c r="B94" s="13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36">
        <v>52.64</v>
      </c>
      <c r="N94" s="36"/>
      <c r="O94" s="13">
        <v>52.44</v>
      </c>
      <c r="P94" s="13">
        <v>52.65</v>
      </c>
      <c r="Q94" s="13">
        <v>53.54</v>
      </c>
    </row>
    <row r="95" spans="1:17" ht="36">
      <c r="A95" s="12" t="s">
        <v>69</v>
      </c>
      <c r="B95" s="13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36">
        <v>28.49</v>
      </c>
      <c r="N95" s="36"/>
      <c r="O95" s="13">
        <v>27.89</v>
      </c>
      <c r="P95" s="13">
        <v>27.82</v>
      </c>
      <c r="Q95" s="13">
        <v>27.54</v>
      </c>
    </row>
    <row r="96" spans="1:17" ht="24">
      <c r="A96" s="12" t="s">
        <v>70</v>
      </c>
      <c r="B96" s="1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36">
        <v>30.64</v>
      </c>
      <c r="N96" s="36"/>
      <c r="O96" s="13">
        <v>30.08</v>
      </c>
      <c r="P96" s="13">
        <v>29.98</v>
      </c>
      <c r="Q96" s="13">
        <v>29.9</v>
      </c>
    </row>
    <row r="97" spans="1:17" ht="48">
      <c r="A97" s="8" t="s">
        <v>84</v>
      </c>
      <c r="B97" s="13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36">
        <v>63.59</v>
      </c>
      <c r="N97" s="36"/>
      <c r="O97" s="13">
        <v>64.71</v>
      </c>
      <c r="P97" s="13">
        <v>67</v>
      </c>
      <c r="Q97" s="13">
        <v>69.33</v>
      </c>
    </row>
    <row r="98" spans="1:17" ht="48">
      <c r="A98" s="8" t="s">
        <v>85</v>
      </c>
      <c r="B98" s="13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36">
        <v>62.72</v>
      </c>
      <c r="N98" s="36"/>
      <c r="O98" s="13">
        <v>64.89</v>
      </c>
      <c r="P98" s="13">
        <v>66.95</v>
      </c>
      <c r="Q98" s="13">
        <v>67.08</v>
      </c>
    </row>
    <row r="99" spans="1:17" ht="48">
      <c r="A99" s="8" t="s">
        <v>86</v>
      </c>
      <c r="B99" s="13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36">
        <v>72.3</v>
      </c>
      <c r="N99" s="36"/>
      <c r="O99" s="13">
        <v>73.65</v>
      </c>
      <c r="P99" s="13">
        <v>77</v>
      </c>
      <c r="Q99" s="13">
        <v>77.24</v>
      </c>
    </row>
    <row r="100" spans="1:17" ht="48">
      <c r="A100" s="8" t="s">
        <v>87</v>
      </c>
      <c r="B100" s="1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36">
        <v>70.15</v>
      </c>
      <c r="N100" s="36"/>
      <c r="O100" s="13">
        <v>71.6</v>
      </c>
      <c r="P100" s="13">
        <v>74.7</v>
      </c>
      <c r="Q100" s="13">
        <v>75.14</v>
      </c>
    </row>
    <row r="101" spans="1:17" ht="12.75">
      <c r="A101" s="8"/>
      <c r="B101" s="1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8" ht="48.75" thickBot="1">
      <c r="A102" s="9" t="s">
        <v>104</v>
      </c>
      <c r="B102" s="6">
        <v>1991</v>
      </c>
      <c r="C102" s="32">
        <v>1992</v>
      </c>
      <c r="D102" s="32">
        <v>1993</v>
      </c>
      <c r="E102" s="6">
        <v>1994</v>
      </c>
      <c r="F102" s="33">
        <v>1995</v>
      </c>
      <c r="G102" s="33">
        <v>1996</v>
      </c>
      <c r="H102" s="6">
        <v>1997</v>
      </c>
      <c r="I102" s="32">
        <v>1998</v>
      </c>
      <c r="J102" s="32">
        <v>1999</v>
      </c>
      <c r="K102" s="6">
        <v>2000</v>
      </c>
      <c r="L102" s="32">
        <v>2001</v>
      </c>
      <c r="M102" s="32">
        <v>2002</v>
      </c>
      <c r="N102" s="6">
        <v>2003</v>
      </c>
      <c r="O102" s="6">
        <v>2004</v>
      </c>
      <c r="P102" s="6">
        <v>2005</v>
      </c>
      <c r="Q102" s="32">
        <v>2006</v>
      </c>
      <c r="R102" s="32">
        <v>2007</v>
      </c>
    </row>
    <row r="103" spans="1:18" ht="36.75" thickTop="1">
      <c r="A103" s="12" t="s">
        <v>71</v>
      </c>
      <c r="B103" s="13"/>
      <c r="C103" s="37">
        <v>27.3</v>
      </c>
      <c r="D103" s="37"/>
      <c r="E103" s="13"/>
      <c r="F103" s="38">
        <v>25.4</v>
      </c>
      <c r="G103" s="38"/>
      <c r="H103" s="13"/>
      <c r="I103" s="37">
        <v>22.7</v>
      </c>
      <c r="J103" s="37"/>
      <c r="K103" s="13"/>
      <c r="L103" s="37">
        <v>24.4</v>
      </c>
      <c r="M103" s="37"/>
      <c r="N103" s="13">
        <v>21.7</v>
      </c>
      <c r="O103" s="13"/>
      <c r="P103" s="13"/>
      <c r="Q103" s="37">
        <v>21.2</v>
      </c>
      <c r="R103" s="37"/>
    </row>
    <row r="104" spans="1:18" ht="36">
      <c r="A104" s="12" t="s">
        <v>72</v>
      </c>
      <c r="B104" s="13"/>
      <c r="C104" s="36">
        <v>34</v>
      </c>
      <c r="D104" s="36"/>
      <c r="E104" s="13"/>
      <c r="F104" s="36">
        <v>31.4</v>
      </c>
      <c r="G104" s="36"/>
      <c r="H104" s="13"/>
      <c r="I104" s="36">
        <v>27.4</v>
      </c>
      <c r="J104" s="36"/>
      <c r="K104" s="13"/>
      <c r="L104" s="36">
        <v>34.3</v>
      </c>
      <c r="M104" s="36"/>
      <c r="N104" s="13">
        <v>33.5</v>
      </c>
      <c r="O104" s="13"/>
      <c r="P104" s="13"/>
      <c r="Q104" s="36">
        <v>28.4</v>
      </c>
      <c r="R104" s="36"/>
    </row>
    <row r="105" spans="1:18" ht="36">
      <c r="A105" s="12" t="s">
        <v>73</v>
      </c>
      <c r="B105" s="13"/>
      <c r="C105" s="36">
        <v>25.4</v>
      </c>
      <c r="D105" s="36"/>
      <c r="E105" s="13"/>
      <c r="F105" s="36">
        <v>24.1</v>
      </c>
      <c r="G105" s="36"/>
      <c r="H105" s="13"/>
      <c r="I105" s="36">
        <v>21.6</v>
      </c>
      <c r="J105" s="36"/>
      <c r="K105" s="13"/>
      <c r="L105" s="36">
        <v>22.1</v>
      </c>
      <c r="M105" s="36"/>
      <c r="N105" s="13">
        <v>18.8</v>
      </c>
      <c r="O105" s="13"/>
      <c r="P105" s="13"/>
      <c r="Q105" s="36">
        <v>19.5</v>
      </c>
      <c r="R105" s="36"/>
    </row>
    <row r="106" spans="1:18" ht="36">
      <c r="A106" s="12" t="s">
        <v>74</v>
      </c>
      <c r="B106" s="13"/>
      <c r="C106" s="36">
        <v>52.5</v>
      </c>
      <c r="D106" s="36"/>
      <c r="E106" s="13"/>
      <c r="F106" s="36">
        <v>53.1</v>
      </c>
      <c r="G106" s="36"/>
      <c r="H106" s="13"/>
      <c r="I106" s="36">
        <v>57.3</v>
      </c>
      <c r="J106" s="36"/>
      <c r="K106" s="13"/>
      <c r="L106" s="36">
        <v>51.2</v>
      </c>
      <c r="M106" s="36"/>
      <c r="N106" s="13">
        <v>55.5</v>
      </c>
      <c r="O106" s="13"/>
      <c r="P106" s="13"/>
      <c r="Q106" s="36">
        <v>56.3</v>
      </c>
      <c r="R106" s="36"/>
    </row>
    <row r="107" spans="1:18" ht="36">
      <c r="A107" s="12" t="s">
        <v>75</v>
      </c>
      <c r="B107" s="13"/>
      <c r="C107" s="36">
        <v>25.3</v>
      </c>
      <c r="D107" s="36"/>
      <c r="E107" s="13"/>
      <c r="F107" s="36">
        <v>31.8</v>
      </c>
      <c r="G107" s="36"/>
      <c r="H107" s="13"/>
      <c r="I107" s="36">
        <v>36.2</v>
      </c>
      <c r="J107" s="36"/>
      <c r="K107" s="13"/>
      <c r="L107" s="36">
        <v>24.7</v>
      </c>
      <c r="M107" s="36"/>
      <c r="N107" s="13">
        <v>27.5</v>
      </c>
      <c r="O107" s="13"/>
      <c r="P107" s="13"/>
      <c r="Q107" s="36">
        <v>28</v>
      </c>
      <c r="R107" s="36"/>
    </row>
    <row r="108" spans="1:18" ht="36">
      <c r="A108" s="12" t="s">
        <v>76</v>
      </c>
      <c r="B108" s="13"/>
      <c r="C108" s="36">
        <v>58.1</v>
      </c>
      <c r="D108" s="36"/>
      <c r="E108" s="13"/>
      <c r="F108" s="36">
        <v>57.2</v>
      </c>
      <c r="G108" s="36"/>
      <c r="H108" s="13"/>
      <c r="I108" s="36">
        <v>61</v>
      </c>
      <c r="J108" s="36"/>
      <c r="K108" s="13"/>
      <c r="L108" s="36">
        <v>56.6</v>
      </c>
      <c r="M108" s="36"/>
      <c r="N108" s="13">
        <v>62</v>
      </c>
      <c r="O108" s="13"/>
      <c r="P108" s="13"/>
      <c r="Q108" s="36">
        <v>61.4</v>
      </c>
      <c r="R108" s="36"/>
    </row>
    <row r="109" spans="1:18" ht="36">
      <c r="A109" s="12" t="s">
        <v>77</v>
      </c>
      <c r="B109" s="13"/>
      <c r="C109" s="36">
        <v>8.7</v>
      </c>
      <c r="D109" s="36"/>
      <c r="E109" s="13"/>
      <c r="F109" s="36">
        <v>16.9</v>
      </c>
      <c r="G109" s="36"/>
      <c r="H109" s="13"/>
      <c r="I109" s="36">
        <v>22.4</v>
      </c>
      <c r="J109" s="36"/>
      <c r="K109" s="13"/>
      <c r="L109" s="36">
        <v>28.6</v>
      </c>
      <c r="M109" s="36"/>
      <c r="N109" s="13">
        <v>31.6</v>
      </c>
      <c r="O109" s="13"/>
      <c r="P109" s="13"/>
      <c r="Q109" s="36">
        <v>39.6</v>
      </c>
      <c r="R109" s="36"/>
    </row>
    <row r="110" spans="1:18" ht="36">
      <c r="A110" s="12" t="s">
        <v>88</v>
      </c>
      <c r="B110" s="13"/>
      <c r="C110" s="36">
        <v>49</v>
      </c>
      <c r="D110" s="36"/>
      <c r="E110" s="13"/>
      <c r="F110" s="36">
        <v>61.4</v>
      </c>
      <c r="G110" s="36"/>
      <c r="H110" s="13"/>
      <c r="I110" s="36">
        <v>72.6</v>
      </c>
      <c r="J110" s="36"/>
      <c r="K110" s="13"/>
      <c r="L110" s="36">
        <v>78</v>
      </c>
      <c r="M110" s="36"/>
      <c r="N110" s="13">
        <v>82.8</v>
      </c>
      <c r="O110" s="13"/>
      <c r="P110" s="13"/>
      <c r="Q110" s="36">
        <v>86.4</v>
      </c>
      <c r="R110" s="36"/>
    </row>
    <row r="111" spans="1:18" ht="48">
      <c r="A111" s="12" t="s">
        <v>89</v>
      </c>
      <c r="B111" s="13"/>
      <c r="C111" s="36">
        <v>46.1</v>
      </c>
      <c r="D111" s="36"/>
      <c r="E111" s="13"/>
      <c r="F111" s="36">
        <v>71.6</v>
      </c>
      <c r="G111" s="36"/>
      <c r="H111" s="13"/>
      <c r="I111" s="36">
        <v>72.1</v>
      </c>
      <c r="J111" s="36"/>
      <c r="K111" s="13"/>
      <c r="L111" s="36">
        <v>74</v>
      </c>
      <c r="M111" s="36"/>
      <c r="N111" s="13">
        <v>76.8</v>
      </c>
      <c r="O111" s="13"/>
      <c r="P111" s="13"/>
      <c r="Q111" s="36">
        <v>71.2</v>
      </c>
      <c r="R111" s="36"/>
    </row>
    <row r="112" spans="1:18" ht="48">
      <c r="A112" s="12" t="s">
        <v>90</v>
      </c>
      <c r="B112" s="13"/>
      <c r="C112" s="36">
        <v>62.2</v>
      </c>
      <c r="D112" s="36"/>
      <c r="E112" s="13"/>
      <c r="F112" s="36">
        <v>79.9</v>
      </c>
      <c r="G112" s="36"/>
      <c r="H112" s="13"/>
      <c r="I112" s="36">
        <v>78.8</v>
      </c>
      <c r="J112" s="36"/>
      <c r="K112" s="13"/>
      <c r="L112" s="36">
        <v>79.2</v>
      </c>
      <c r="M112" s="36"/>
      <c r="N112" s="13">
        <v>84</v>
      </c>
      <c r="O112" s="13"/>
      <c r="P112" s="13"/>
      <c r="Q112" s="36">
        <v>83.2</v>
      </c>
      <c r="R112" s="36"/>
    </row>
    <row r="113" spans="1:18" ht="72">
      <c r="A113" s="12" t="s">
        <v>78</v>
      </c>
      <c r="B113" s="13"/>
      <c r="C113" s="36">
        <v>56.1</v>
      </c>
      <c r="D113" s="36"/>
      <c r="E113" s="13"/>
      <c r="F113" s="36">
        <v>61.9</v>
      </c>
      <c r="G113" s="36"/>
      <c r="H113" s="13"/>
      <c r="I113" s="36">
        <v>67.7</v>
      </c>
      <c r="J113" s="36"/>
      <c r="K113" s="13"/>
      <c r="L113" s="36">
        <v>70.3</v>
      </c>
      <c r="M113" s="36"/>
      <c r="N113" s="13"/>
      <c r="O113" s="13"/>
      <c r="P113" s="13"/>
      <c r="Q113" s="36">
        <v>68.6</v>
      </c>
      <c r="R113" s="36"/>
    </row>
    <row r="114" spans="1:18" ht="72">
      <c r="A114" s="12" t="s">
        <v>91</v>
      </c>
      <c r="B114" s="13"/>
      <c r="C114" s="36">
        <v>54.8</v>
      </c>
      <c r="D114" s="36"/>
      <c r="E114" s="13"/>
      <c r="F114" s="36">
        <v>59.3</v>
      </c>
      <c r="G114" s="36"/>
      <c r="H114" s="13"/>
      <c r="I114" s="36">
        <v>63.2</v>
      </c>
      <c r="J114" s="36"/>
      <c r="K114" s="13"/>
      <c r="L114" s="36">
        <v>65.1</v>
      </c>
      <c r="M114" s="36"/>
      <c r="N114" s="13"/>
      <c r="O114" s="13"/>
      <c r="P114" s="13"/>
      <c r="Q114" s="36">
        <v>50.5</v>
      </c>
      <c r="R114" s="36"/>
    </row>
    <row r="115" spans="1:18" ht="72">
      <c r="A115" s="12" t="s">
        <v>79</v>
      </c>
      <c r="B115" s="13"/>
      <c r="C115" s="36">
        <v>56.6</v>
      </c>
      <c r="D115" s="36"/>
      <c r="E115" s="13"/>
      <c r="F115" s="36">
        <v>62.6</v>
      </c>
      <c r="G115" s="36"/>
      <c r="H115" s="13"/>
      <c r="I115" s="36">
        <v>69.1</v>
      </c>
      <c r="J115" s="36"/>
      <c r="K115" s="13"/>
      <c r="L115" s="36">
        <v>72.1</v>
      </c>
      <c r="M115" s="36"/>
      <c r="N115" s="13"/>
      <c r="O115" s="13"/>
      <c r="P115" s="13"/>
      <c r="Q115" s="36">
        <v>73.6</v>
      </c>
      <c r="R115" s="36"/>
    </row>
    <row r="116" spans="1:18" ht="72">
      <c r="A116" s="12" t="s">
        <v>80</v>
      </c>
      <c r="B116" s="13"/>
      <c r="C116" s="36">
        <v>25</v>
      </c>
      <c r="D116" s="36"/>
      <c r="E116" s="13"/>
      <c r="F116" s="36">
        <v>25.8</v>
      </c>
      <c r="G116" s="36"/>
      <c r="H116" s="13"/>
      <c r="I116" s="36">
        <v>28.3</v>
      </c>
      <c r="J116" s="36"/>
      <c r="K116" s="13"/>
      <c r="L116" s="36">
        <v>36.4</v>
      </c>
      <c r="M116" s="36"/>
      <c r="N116" s="13"/>
      <c r="O116" s="13"/>
      <c r="P116" s="13"/>
      <c r="Q116" s="36">
        <v>37.3</v>
      </c>
      <c r="R116" s="36"/>
    </row>
    <row r="117" spans="1:18" ht="72">
      <c r="A117" s="12" t="s">
        <v>81</v>
      </c>
      <c r="B117" s="13"/>
      <c r="C117" s="36">
        <v>29.6</v>
      </c>
      <c r="D117" s="36"/>
      <c r="E117" s="13"/>
      <c r="F117" s="36">
        <v>26.8</v>
      </c>
      <c r="G117" s="36"/>
      <c r="H117" s="13"/>
      <c r="I117" s="36">
        <v>33.2</v>
      </c>
      <c r="J117" s="36"/>
      <c r="K117" s="13"/>
      <c r="L117" s="36">
        <v>44.6</v>
      </c>
      <c r="M117" s="36"/>
      <c r="N117" s="13"/>
      <c r="O117" s="13"/>
      <c r="P117" s="13"/>
      <c r="Q117" s="36">
        <v>40</v>
      </c>
      <c r="R117" s="36"/>
    </row>
    <row r="118" spans="1:18" ht="72">
      <c r="A118" s="12" t="s">
        <v>82</v>
      </c>
      <c r="B118" s="13"/>
      <c r="C118" s="36">
        <v>23</v>
      </c>
      <c r="D118" s="36"/>
      <c r="E118" s="13"/>
      <c r="F118" s="36">
        <v>25.4</v>
      </c>
      <c r="G118" s="36"/>
      <c r="H118" s="13"/>
      <c r="I118" s="36">
        <v>26.8</v>
      </c>
      <c r="J118" s="36"/>
      <c r="K118" s="13"/>
      <c r="L118" s="36">
        <v>33.3</v>
      </c>
      <c r="M118" s="36"/>
      <c r="N118" s="13"/>
      <c r="O118" s="13"/>
      <c r="P118" s="13"/>
      <c r="Q118" s="36">
        <v>36.4</v>
      </c>
      <c r="R118" s="36"/>
    </row>
    <row r="120" ht="12.75">
      <c r="B120" s="4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17" sqref="C17:C30"/>
    </sheetView>
  </sheetViews>
  <sheetFormatPr defaultColWidth="9.140625" defaultRowHeight="12.75"/>
  <sheetData>
    <row r="1" spans="1:13" ht="12.75">
      <c r="A1">
        <v>18</v>
      </c>
      <c r="B1" s="2">
        <v>17</v>
      </c>
      <c r="C1" s="4">
        <f>A1+B1</f>
        <v>35</v>
      </c>
      <c r="D1">
        <v>0.6736250838363514</v>
      </c>
      <c r="E1" s="4">
        <f>C1/D1</f>
        <v>51.9576851275669</v>
      </c>
      <c r="G1">
        <v>156.06666666666666</v>
      </c>
      <c r="H1">
        <v>0.6736250838363514</v>
      </c>
      <c r="I1" s="4">
        <f>G1/H1</f>
        <v>231.68179215930303</v>
      </c>
      <c r="K1">
        <v>167.4</v>
      </c>
      <c r="L1">
        <v>0.6736250838363514</v>
      </c>
      <c r="M1" s="4">
        <f>K1/L1</f>
        <v>248.50618543870567</v>
      </c>
    </row>
    <row r="2" spans="1:13" ht="12.75">
      <c r="A2">
        <v>20</v>
      </c>
      <c r="B2" s="2">
        <v>18.5</v>
      </c>
      <c r="C2" s="4">
        <f aca="true" t="shared" si="0" ref="C2:C14">A2+B2</f>
        <v>38.5</v>
      </c>
      <c r="D2">
        <v>0.6952129443326627</v>
      </c>
      <c r="E2" s="4">
        <f aca="true" t="shared" si="1" ref="E2:E14">C2/D2</f>
        <v>55.37871570696412</v>
      </c>
      <c r="G2">
        <v>169.1</v>
      </c>
      <c r="H2">
        <v>0.6952129443326627</v>
      </c>
      <c r="I2" s="4">
        <f aca="true" t="shared" si="2" ref="I2:I14">G2/H2</f>
        <v>243.23482665058785</v>
      </c>
      <c r="K2">
        <v>188.73</v>
      </c>
      <c r="L2">
        <v>0.6952129443326627</v>
      </c>
      <c r="M2" s="4">
        <f aca="true" t="shared" si="3" ref="M2:M11">K2/L2</f>
        <v>271.47077962013867</v>
      </c>
    </row>
    <row r="3" spans="1:13" ht="12.75">
      <c r="A3">
        <v>22</v>
      </c>
      <c r="B3" s="2">
        <v>20</v>
      </c>
      <c r="C3" s="4">
        <f t="shared" si="0"/>
        <v>42</v>
      </c>
      <c r="D3">
        <v>0.7169265593561369</v>
      </c>
      <c r="E3" s="4">
        <f t="shared" si="1"/>
        <v>58.58340641992632</v>
      </c>
      <c r="G3">
        <v>169.73333333333335</v>
      </c>
      <c r="H3">
        <v>0.7169265593561369</v>
      </c>
      <c r="I3" s="4">
        <f t="shared" si="2"/>
        <v>236.75135356370225</v>
      </c>
      <c r="K3">
        <v>180.2</v>
      </c>
      <c r="L3">
        <v>0.7169265593561369</v>
      </c>
      <c r="M3" s="4">
        <f t="shared" si="3"/>
        <v>251.35071040168387</v>
      </c>
    </row>
    <row r="4" spans="1:13" ht="12.75">
      <c r="A4">
        <v>24</v>
      </c>
      <c r="B4" s="2">
        <v>20</v>
      </c>
      <c r="C4" s="4">
        <f t="shared" si="0"/>
        <v>44</v>
      </c>
      <c r="D4">
        <v>0.7354963112005365</v>
      </c>
      <c r="E4" s="4">
        <f t="shared" si="1"/>
        <v>59.82354952695771</v>
      </c>
      <c r="G4">
        <v>159.76666666666665</v>
      </c>
      <c r="H4">
        <v>0.7354963112005365</v>
      </c>
      <c r="I4" s="4">
        <f t="shared" si="2"/>
        <v>217.22293400205174</v>
      </c>
      <c r="K4">
        <v>171.57</v>
      </c>
      <c r="L4">
        <v>0.7354963112005365</v>
      </c>
      <c r="M4" s="4">
        <f t="shared" si="3"/>
        <v>233.27105437136672</v>
      </c>
    </row>
    <row r="5" spans="1:13" ht="12.75">
      <c r="A5">
        <v>24</v>
      </c>
      <c r="B5" s="2">
        <v>20</v>
      </c>
      <c r="C5" s="4">
        <f t="shared" si="0"/>
        <v>44</v>
      </c>
      <c r="D5">
        <v>0.7565811535881958</v>
      </c>
      <c r="E5" s="4">
        <f t="shared" si="1"/>
        <v>58.15635215247383</v>
      </c>
      <c r="G5">
        <v>164.2</v>
      </c>
      <c r="H5">
        <v>0.7565811535881958</v>
      </c>
      <c r="I5" s="4">
        <f t="shared" si="2"/>
        <v>217.02893235082277</v>
      </c>
      <c r="K5">
        <v>192.6</v>
      </c>
      <c r="L5">
        <v>0.7565811535881958</v>
      </c>
      <c r="M5" s="4">
        <f t="shared" si="3"/>
        <v>254.56621419469224</v>
      </c>
    </row>
    <row r="6" spans="1:13" ht="12.75">
      <c r="A6">
        <v>24</v>
      </c>
      <c r="B6" s="2">
        <v>44</v>
      </c>
      <c r="C6" s="4">
        <f t="shared" si="0"/>
        <v>68</v>
      </c>
      <c r="D6">
        <v>0.7771629778672032</v>
      </c>
      <c r="E6" s="4">
        <f t="shared" si="1"/>
        <v>87.49773462783172</v>
      </c>
      <c r="G6">
        <v>198.23333333333332</v>
      </c>
      <c r="H6">
        <v>0.7771629778672032</v>
      </c>
      <c r="I6" s="4">
        <f t="shared" si="2"/>
        <v>255.0730528586839</v>
      </c>
      <c r="K6">
        <v>212.67</v>
      </c>
      <c r="L6">
        <v>0.7771629778672032</v>
      </c>
      <c r="M6" s="4">
        <f t="shared" si="3"/>
        <v>273.6491650485437</v>
      </c>
    </row>
    <row r="7" spans="1:13" ht="12.75">
      <c r="A7">
        <v>24</v>
      </c>
      <c r="B7" s="2">
        <v>44</v>
      </c>
      <c r="C7" s="4">
        <f t="shared" si="0"/>
        <v>68</v>
      </c>
      <c r="D7">
        <v>0.7993376928236083</v>
      </c>
      <c r="E7" s="4">
        <f t="shared" si="1"/>
        <v>85.07042844407152</v>
      </c>
      <c r="G7">
        <v>205.9</v>
      </c>
      <c r="H7">
        <v>0.7993376928236083</v>
      </c>
      <c r="I7" s="4">
        <f t="shared" si="2"/>
        <v>257.5882531857989</v>
      </c>
      <c r="K7">
        <v>222.3</v>
      </c>
      <c r="L7">
        <v>0.7993376928236083</v>
      </c>
      <c r="M7" s="4">
        <f t="shared" si="3"/>
        <v>278.10523886936915</v>
      </c>
    </row>
    <row r="8" spans="1:13" ht="12.75">
      <c r="A8">
        <v>24</v>
      </c>
      <c r="B8" s="2">
        <v>44</v>
      </c>
      <c r="C8" s="4">
        <f t="shared" si="0"/>
        <v>68</v>
      </c>
      <c r="D8">
        <v>0.8135898725687458</v>
      </c>
      <c r="E8" s="4">
        <f t="shared" si="1"/>
        <v>83.58019475501057</v>
      </c>
      <c r="G8">
        <v>220.5</v>
      </c>
      <c r="H8">
        <v>0.8135898725687458</v>
      </c>
      <c r="I8" s="4">
        <f t="shared" si="2"/>
        <v>271.0210726982328</v>
      </c>
      <c r="K8">
        <v>239.03</v>
      </c>
      <c r="L8">
        <v>0.8135898725687458</v>
      </c>
      <c r="M8" s="4">
        <f t="shared" si="3"/>
        <v>293.79667576897316</v>
      </c>
    </row>
    <row r="9" spans="1:13" ht="12.75">
      <c r="A9">
        <v>24</v>
      </c>
      <c r="B9" s="2">
        <v>44</v>
      </c>
      <c r="C9" s="4">
        <f t="shared" si="0"/>
        <v>68</v>
      </c>
      <c r="D9">
        <v>0.8276743796109992</v>
      </c>
      <c r="E9" s="4">
        <f t="shared" si="1"/>
        <v>82.15791339579641</v>
      </c>
      <c r="G9">
        <v>256.16666666666663</v>
      </c>
      <c r="H9">
        <v>0.8276743796109992</v>
      </c>
      <c r="I9" s="4">
        <f t="shared" si="2"/>
        <v>309.5017472777918</v>
      </c>
      <c r="K9">
        <v>296.83</v>
      </c>
      <c r="L9">
        <v>0.8276743796109992</v>
      </c>
      <c r="M9" s="4">
        <f t="shared" si="3"/>
        <v>358.63137401873894</v>
      </c>
    </row>
    <row r="10" spans="1:13" ht="12.75">
      <c r="A10">
        <v>29</v>
      </c>
      <c r="B10" s="2">
        <v>44</v>
      </c>
      <c r="C10" s="4">
        <f t="shared" si="0"/>
        <v>73</v>
      </c>
      <c r="D10">
        <v>0.8515677397719651</v>
      </c>
      <c r="E10" s="4">
        <f t="shared" si="1"/>
        <v>85.72424317007138</v>
      </c>
      <c r="G10">
        <v>310.1333333333333</v>
      </c>
      <c r="H10">
        <v>0.8515677397719651</v>
      </c>
      <c r="I10" s="4">
        <f t="shared" si="2"/>
        <v>364.19103125769135</v>
      </c>
      <c r="K10">
        <v>335.03</v>
      </c>
      <c r="L10">
        <v>0.8515677397719651</v>
      </c>
      <c r="M10" s="4">
        <f t="shared" si="3"/>
        <v>393.4273039625892</v>
      </c>
    </row>
    <row r="11" spans="1:13" ht="12.75">
      <c r="A11">
        <v>34</v>
      </c>
      <c r="B11" s="2">
        <v>44</v>
      </c>
      <c r="C11" s="4">
        <f t="shared" si="0"/>
        <v>78</v>
      </c>
      <c r="D11">
        <v>0.880742790073776</v>
      </c>
      <c r="E11" s="4">
        <f t="shared" si="1"/>
        <v>88.5616105849317</v>
      </c>
      <c r="G11">
        <v>333.76666666666665</v>
      </c>
      <c r="H11">
        <v>0.880742790073776</v>
      </c>
      <c r="I11" s="4">
        <f t="shared" si="2"/>
        <v>378.960430250821</v>
      </c>
      <c r="K11">
        <v>361.5</v>
      </c>
      <c r="L11">
        <v>0.880742790073776</v>
      </c>
      <c r="M11" s="4">
        <f t="shared" si="3"/>
        <v>410.44900290324114</v>
      </c>
    </row>
    <row r="12" spans="1:9" ht="12.75">
      <c r="A12">
        <v>34</v>
      </c>
      <c r="B12" s="2">
        <v>44</v>
      </c>
      <c r="C12" s="4">
        <f t="shared" si="0"/>
        <v>78</v>
      </c>
      <c r="D12">
        <v>0.8963363514419853</v>
      </c>
      <c r="E12" s="4">
        <f t="shared" si="1"/>
        <v>87.02090445681148</v>
      </c>
      <c r="G12">
        <v>350.3666666666666</v>
      </c>
      <c r="H12">
        <v>0.8963363514419853</v>
      </c>
      <c r="I12" s="4">
        <f t="shared" si="2"/>
        <v>390.8874900621989</v>
      </c>
    </row>
    <row r="13" spans="1:9" ht="12.75">
      <c r="A13">
        <v>37.5</v>
      </c>
      <c r="B13" s="2">
        <v>93</v>
      </c>
      <c r="C13" s="4">
        <f t="shared" si="0"/>
        <v>130.5</v>
      </c>
      <c r="D13">
        <v>0.9160378940308518</v>
      </c>
      <c r="E13" s="4">
        <f t="shared" si="1"/>
        <v>142.46135542030842</v>
      </c>
      <c r="G13">
        <v>398.43333333333334</v>
      </c>
      <c r="H13">
        <v>0.9160378940308518</v>
      </c>
      <c r="I13" s="4">
        <f t="shared" si="2"/>
        <v>434.95289433945</v>
      </c>
    </row>
    <row r="14" spans="1:9" ht="12.75">
      <c r="A14">
        <v>39</v>
      </c>
      <c r="B14" s="3">
        <v>119</v>
      </c>
      <c r="C14" s="4">
        <f t="shared" si="0"/>
        <v>158</v>
      </c>
      <c r="D14">
        <v>0.9360747820254862</v>
      </c>
      <c r="E14" s="4">
        <f t="shared" si="1"/>
        <v>168.789933276611</v>
      </c>
      <c r="G14">
        <v>437.96666666666664</v>
      </c>
      <c r="H14">
        <v>0.9360747820254862</v>
      </c>
      <c r="I14" s="4">
        <f t="shared" si="2"/>
        <v>467.87572432940755</v>
      </c>
    </row>
    <row r="17" spans="2:3" ht="12.75">
      <c r="B17">
        <v>0.224263135412217</v>
      </c>
      <c r="C17" s="4">
        <f>B17*100</f>
        <v>22.426313541221703</v>
      </c>
    </row>
    <row r="18" spans="2:3" ht="12.75">
      <c r="B18">
        <v>0.22767593140153755</v>
      </c>
      <c r="C18" s="4">
        <f aca="true" t="shared" si="4" ref="C18:C30">B18*100</f>
        <v>22.767593140153757</v>
      </c>
    </row>
    <row r="19" spans="2:3" ht="12.75">
      <c r="B19">
        <v>0.24744697564807538</v>
      </c>
      <c r="C19" s="4">
        <f t="shared" si="4"/>
        <v>24.744697564807538</v>
      </c>
    </row>
    <row r="20" spans="2:3" ht="12.75">
      <c r="B20">
        <v>0.2754016273732527</v>
      </c>
      <c r="C20" s="4">
        <f t="shared" si="4"/>
        <v>27.540162737325268</v>
      </c>
    </row>
    <row r="21" spans="2:3" ht="12.75">
      <c r="B21">
        <v>0.2679658952496955</v>
      </c>
      <c r="C21" s="4">
        <f t="shared" si="4"/>
        <v>26.796589524969548</v>
      </c>
    </row>
    <row r="22" spans="2:3" ht="12.75">
      <c r="B22">
        <v>0.3430300992096856</v>
      </c>
      <c r="C22" s="4">
        <f t="shared" si="4"/>
        <v>34.303009920968556</v>
      </c>
    </row>
    <row r="23" spans="2:3" ht="12.75">
      <c r="B23">
        <v>0.3302574065080136</v>
      </c>
      <c r="C23" s="4">
        <f t="shared" si="4"/>
        <v>33.02574065080136</v>
      </c>
    </row>
    <row r="24" spans="2:3" ht="12.75">
      <c r="B24">
        <v>0.30839002267573695</v>
      </c>
      <c r="C24" s="4">
        <f t="shared" si="4"/>
        <v>30.839002267573694</v>
      </c>
    </row>
    <row r="25" spans="2:3" ht="12.75">
      <c r="B25">
        <v>0.2654521795705921</v>
      </c>
      <c r="C25" s="4">
        <f t="shared" si="4"/>
        <v>26.545217957059208</v>
      </c>
    </row>
    <row r="26" spans="2:3" ht="12.75">
      <c r="B26">
        <v>0.23538263112639726</v>
      </c>
      <c r="C26" s="4">
        <f t="shared" si="4"/>
        <v>23.538263112639726</v>
      </c>
    </row>
    <row r="27" spans="2:3" ht="12.75">
      <c r="B27">
        <v>0.23369619494656946</v>
      </c>
      <c r="C27" s="4">
        <f t="shared" si="4"/>
        <v>23.369619494656945</v>
      </c>
    </row>
    <row r="28" spans="2:3" ht="12.75">
      <c r="B28">
        <v>0.2226239178003996</v>
      </c>
      <c r="C28" s="4">
        <f t="shared" si="4"/>
        <v>22.262391780039962</v>
      </c>
    </row>
    <row r="29" spans="2:3" ht="12.75">
      <c r="B29">
        <v>0.3275328369447001</v>
      </c>
      <c r="C29" s="4">
        <f t="shared" si="4"/>
        <v>32.75328369447001</v>
      </c>
    </row>
    <row r="30" spans="2:3" ht="12.75">
      <c r="B30">
        <v>0.3607580485577289</v>
      </c>
      <c r="C30" s="4">
        <f t="shared" si="4"/>
        <v>36.075804855772894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2006-03-30T19:36:40Z</dcterms:created>
  <dcterms:modified xsi:type="dcterms:W3CDTF">2009-06-04T15:15:46Z</dcterms:modified>
  <cp:category/>
  <cp:version/>
  <cp:contentType/>
  <cp:contentStatus/>
</cp:coreProperties>
</file>