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<sst xmlns="http://schemas.openxmlformats.org/spreadsheetml/2006/main" count="171" uniqueCount="104">
  <si>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</si>
  <si>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</si>
  <si>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</si>
  <si>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</si>
  <si>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</si>
  <si>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</si>
  <si>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</si>
  <si>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</si>
  <si>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</si>
  <si>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</si>
  <si>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</si>
  <si>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</si>
  <si>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</si>
  <si>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</si>
  <si>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</si>
  <si>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</si>
  <si>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</si>
  <si>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</si>
  <si>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</si>
  <si>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</si>
  <si>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</si>
  <si>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</si>
  <si>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</si>
  <si>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</si>
  <si>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</si>
  <si>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</si>
  <si>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</si>
  <si>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</si>
  <si>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</si>
  <si>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</si>
  <si>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</si>
  <si>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</si>
  <si>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</si>
  <si>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</si>
  <si>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</si>
  <si>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</si>
  <si>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</si>
  <si>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</si>
  <si>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</si>
  <si>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</si>
  <si>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</si>
  <si>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</si>
  <si>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</si>
  <si>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</si>
  <si>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</si>
  <si>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</si>
  <si>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</si>
  <si>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</si>
  <si>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</si>
  <si>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</si>
  <si>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</si>
  <si>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</si>
  <si>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</si>
  <si>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</si>
  <si>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</si>
  <si>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</si>
  <si>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</si>
  <si>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</si>
  <si>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</si>
  <si>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</si>
  <si>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</si>
  <si>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</si>
  <si>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</si>
  <si>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</si>
  <si>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</si>
  <si>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</si>
  <si>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</si>
  <si>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</si>
  <si>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</si>
  <si>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</si>
  <si>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</si>
  <si>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</si>
  <si>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</si>
  <si>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</si>
  <si>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</si>
  <si>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</si>
  <si>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</si>
  <si>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</si>
  <si>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</si>
  <si>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</si>
  <si>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</si>
  <si>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</si>
  <si>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</si>
  <si>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OREGON</t>
  </si>
  <si>
    <t>3*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</si>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</sst>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71" fontId="0" fillId="0" borderId="0" xfId="0" applyNumberFormat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 applyProtection="1">
      <alignment horizontal="center"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75" zoomScaleNormal="75" zoomScalePageLayoutView="0" workbookViewId="0" topLeftCell="A92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3.140625" style="0" customWidth="1"/>
    <col min="15" max="15" width="11.57421875" style="0" bestFit="1" customWidth="1"/>
    <col min="16" max="16" width="10.8515625" style="0" customWidth="1"/>
    <col min="17" max="17" width="10.7109375" style="0" customWidth="1"/>
  </cols>
  <sheetData>
    <row r="1" ht="18">
      <c r="C1" s="1" t="s">
        <v>83</v>
      </c>
    </row>
    <row r="2" spans="1:18" ht="12.75">
      <c r="A2" s="7" t="s">
        <v>0</v>
      </c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6">
        <v>2006</v>
      </c>
      <c r="R2" s="8">
        <v>2007</v>
      </c>
    </row>
    <row r="3" spans="1:18" ht="12.75">
      <c r="A3" s="9" t="s">
        <v>1</v>
      </c>
      <c r="B3" s="35">
        <v>0.28</v>
      </c>
      <c r="C3" s="35">
        <v>0.28</v>
      </c>
      <c r="D3" s="35">
        <v>0.28</v>
      </c>
      <c r="E3" s="35">
        <v>0.34</v>
      </c>
      <c r="F3" s="35">
        <v>0.38</v>
      </c>
      <c r="G3" s="35">
        <v>0.38</v>
      </c>
      <c r="H3" s="35">
        <v>0.51</v>
      </c>
      <c r="I3" s="35">
        <v>0.68</v>
      </c>
      <c r="J3" s="35">
        <v>0.68</v>
      </c>
      <c r="K3" s="35">
        <v>0.68</v>
      </c>
      <c r="L3" s="35">
        <v>0.68</v>
      </c>
      <c r="M3" s="35">
        <v>0.68</v>
      </c>
      <c r="N3" s="35">
        <v>1.08</v>
      </c>
      <c r="O3" s="35">
        <v>1.23</v>
      </c>
      <c r="P3" s="14">
        <v>1.18</v>
      </c>
      <c r="Q3" s="14">
        <v>1.18</v>
      </c>
      <c r="R3" s="14">
        <v>1.18</v>
      </c>
    </row>
    <row r="4" spans="1:18" ht="24">
      <c r="A4" s="9" t="s">
        <v>2</v>
      </c>
      <c r="B4" s="14">
        <v>0.45</v>
      </c>
      <c r="C4" s="14">
        <v>0.44</v>
      </c>
      <c r="D4" s="14">
        <v>0.42</v>
      </c>
      <c r="E4" s="14">
        <v>0.5</v>
      </c>
      <c r="F4" s="14">
        <v>0.54</v>
      </c>
      <c r="G4" s="14">
        <v>0.53</v>
      </c>
      <c r="H4" s="14">
        <v>0.68</v>
      </c>
      <c r="I4" s="14">
        <v>0.9</v>
      </c>
      <c r="J4" s="14">
        <v>0.89</v>
      </c>
      <c r="K4" s="14">
        <v>0.86</v>
      </c>
      <c r="L4" s="14">
        <v>0.83</v>
      </c>
      <c r="M4" s="14">
        <v>0.82</v>
      </c>
      <c r="N4" s="14">
        <v>1.27</v>
      </c>
      <c r="O4" s="14">
        <v>1.42</v>
      </c>
      <c r="P4" s="14">
        <v>1.32</v>
      </c>
      <c r="Q4" s="14">
        <v>1.27</v>
      </c>
      <c r="R4" s="14">
        <v>1.24</v>
      </c>
    </row>
    <row r="5" spans="1:18" ht="12.75">
      <c r="A5" s="9" t="s">
        <v>3</v>
      </c>
      <c r="B5" s="27">
        <v>0.46</v>
      </c>
      <c r="C5" s="27">
        <v>0.48</v>
      </c>
      <c r="D5" s="27">
        <v>0.5</v>
      </c>
      <c r="E5" s="27">
        <v>0.5783333333333334</v>
      </c>
      <c r="F5" s="27">
        <v>0.62</v>
      </c>
      <c r="G5" s="27">
        <v>0.62</v>
      </c>
      <c r="H5" s="27">
        <v>0.745</v>
      </c>
      <c r="I5" s="27">
        <v>0.92</v>
      </c>
      <c r="J5" s="27">
        <v>0.92</v>
      </c>
      <c r="K5" s="27">
        <v>0.97</v>
      </c>
      <c r="L5" s="27">
        <v>1.02</v>
      </c>
      <c r="M5" s="27">
        <v>1.045</v>
      </c>
      <c r="N5" s="27">
        <v>1.47</v>
      </c>
      <c r="O5" s="27">
        <v>1.62</v>
      </c>
      <c r="P5" s="27">
        <v>1.57</v>
      </c>
      <c r="Q5" s="27">
        <v>1.57</v>
      </c>
      <c r="R5" s="27">
        <v>1.57</v>
      </c>
    </row>
    <row r="6" spans="1:18" ht="24">
      <c r="A6" s="9" t="s">
        <v>4</v>
      </c>
      <c r="B6" s="27">
        <v>0.7380073800738008</v>
      </c>
      <c r="C6" s="27">
        <v>0.7461526503963936</v>
      </c>
      <c r="D6" s="27">
        <v>0.7538067239559777</v>
      </c>
      <c r="E6" s="27">
        <v>0.8497404251150946</v>
      </c>
      <c r="F6" s="27">
        <v>0.8855877731752607</v>
      </c>
      <c r="G6" s="27">
        <v>0.8620689655172414</v>
      </c>
      <c r="H6" s="27">
        <v>1.007165066919021</v>
      </c>
      <c r="I6" s="27">
        <v>1.2222665072406005</v>
      </c>
      <c r="J6" s="27">
        <v>1.2015149536371947</v>
      </c>
      <c r="K6" s="27">
        <v>1.2308082730617942</v>
      </c>
      <c r="L6" s="27">
        <v>1.2513801987486197</v>
      </c>
      <c r="M6" s="27">
        <v>1.2597950572634116</v>
      </c>
      <c r="N6" s="27">
        <v>1.7341040462427746</v>
      </c>
      <c r="O6" s="27">
        <v>1.870021932355997</v>
      </c>
      <c r="P6" s="27">
        <v>1.759300761990139</v>
      </c>
      <c r="Q6" s="27">
        <v>1.6949152542372883</v>
      </c>
      <c r="R6" s="27">
        <v>1.6521776648731243</v>
      </c>
    </row>
    <row r="7" spans="1:18" ht="24">
      <c r="A7" s="9" t="s">
        <v>5</v>
      </c>
      <c r="B7" s="14">
        <v>1.6646666666666663</v>
      </c>
      <c r="C7" s="14">
        <v>1.8210000000000002</v>
      </c>
      <c r="D7" s="14">
        <v>1.864</v>
      </c>
      <c r="E7" s="14">
        <v>1.8130000000000002</v>
      </c>
      <c r="F7" s="14">
        <v>1.9</v>
      </c>
      <c r="G7" s="14">
        <v>1.9306666666666665</v>
      </c>
      <c r="H7" s="14">
        <v>2.1226666666666665</v>
      </c>
      <c r="I7" s="14">
        <v>2.4216666666666664</v>
      </c>
      <c r="J7" s="14">
        <v>2.8026666666666666</v>
      </c>
      <c r="K7" s="14">
        <v>3.33</v>
      </c>
      <c r="L7" s="14">
        <v>3.5116666666666667</v>
      </c>
      <c r="M7" s="14">
        <v>3.572</v>
      </c>
      <c r="N7" s="14">
        <v>3.9096666666666664</v>
      </c>
      <c r="O7" s="14">
        <v>4.19</v>
      </c>
      <c r="P7" s="14">
        <v>4.170666666666666</v>
      </c>
      <c r="Q7" s="14">
        <v>4.2219999999999995</v>
      </c>
      <c r="R7" s="14">
        <v>4.236000000000001</v>
      </c>
    </row>
    <row r="8" spans="1:18" ht="36">
      <c r="A8" s="9" t="s">
        <v>6</v>
      </c>
      <c r="B8" s="14">
        <v>2.670731055136638</v>
      </c>
      <c r="C8" s="14">
        <v>2.8307166174413187</v>
      </c>
      <c r="D8" s="14">
        <v>2.810191466907885</v>
      </c>
      <c r="E8" s="14">
        <v>2.6638260358507204</v>
      </c>
      <c r="F8" s="14">
        <v>2.7138980145693474</v>
      </c>
      <c r="G8" s="14">
        <v>2.684464219503152</v>
      </c>
      <c r="H8" s="14">
        <v>2.8696318327249783</v>
      </c>
      <c r="I8" s="14">
        <v>3.2173065851822322</v>
      </c>
      <c r="J8" s="14">
        <v>3.6602672935440337</v>
      </c>
      <c r="K8" s="14">
        <v>4.225352112676056</v>
      </c>
      <c r="L8" s="14">
        <v>4.308264834580624</v>
      </c>
      <c r="M8" s="14">
        <v>4.3062085593731165</v>
      </c>
      <c r="N8" s="14">
        <v>4.612087609610318</v>
      </c>
      <c r="O8" s="14">
        <v>4.8366616645503875</v>
      </c>
      <c r="P8" s="14">
        <v>4.673539518900343</v>
      </c>
      <c r="Q8" s="14">
        <v>4.557918600885242</v>
      </c>
      <c r="R8" s="14">
        <v>4.4577226677723285</v>
      </c>
    </row>
    <row r="9" spans="1:18" ht="24">
      <c r="A9" s="9" t="s">
        <v>7</v>
      </c>
      <c r="B9" s="25">
        <v>1.7626666666666666</v>
      </c>
      <c r="C9" s="25">
        <v>1.9663333333333333</v>
      </c>
      <c r="D9" s="25">
        <v>2.058666666666667</v>
      </c>
      <c r="E9" s="25">
        <v>1.9416666666666667</v>
      </c>
      <c r="F9" s="25">
        <v>2.0186666666666664</v>
      </c>
      <c r="G9" s="25">
        <v>2.0580000000000003</v>
      </c>
      <c r="H9" s="25">
        <v>2.2483333333333335</v>
      </c>
      <c r="I9" s="25">
        <v>2.552</v>
      </c>
      <c r="J9" s="25">
        <v>2.9479999999999995</v>
      </c>
      <c r="K9" s="25">
        <v>3.4926666666666666</v>
      </c>
      <c r="L9" s="25">
        <v>3.7056666666666667</v>
      </c>
      <c r="M9" s="14">
        <v>3.8043333333333327</v>
      </c>
      <c r="N9" s="14">
        <v>4.167</v>
      </c>
      <c r="O9" s="14">
        <v>4.411333333333333</v>
      </c>
      <c r="P9" s="14">
        <v>4.346</v>
      </c>
      <c r="Q9" s="14">
        <v>4.499666666666667</v>
      </c>
      <c r="R9" s="14">
        <v>4.528666666666667</v>
      </c>
    </row>
    <row r="10" spans="1:18" ht="36">
      <c r="A10" s="9" t="s">
        <v>8</v>
      </c>
      <c r="B10" s="14">
        <v>2.670731055136638</v>
      </c>
      <c r="C10" s="14">
        <v>2.8307166174413187</v>
      </c>
      <c r="D10" s="14">
        <v>2.810191466907885</v>
      </c>
      <c r="E10" s="14">
        <v>2.6638260358507204</v>
      </c>
      <c r="F10" s="14">
        <v>2.7138980145693474</v>
      </c>
      <c r="G10" s="14">
        <v>2.684464219503152</v>
      </c>
      <c r="H10" s="14">
        <v>2.8696318327249783</v>
      </c>
      <c r="I10" s="14">
        <v>3.2173065851822322</v>
      </c>
      <c r="J10" s="14">
        <v>3.6602672935440337</v>
      </c>
      <c r="K10" s="14">
        <v>4.225352112676056</v>
      </c>
      <c r="L10" s="14">
        <v>4.308264834580624</v>
      </c>
      <c r="M10" s="14">
        <v>4.3062085593731165</v>
      </c>
      <c r="N10" s="14">
        <v>4.612087609610318</v>
      </c>
      <c r="O10" s="14">
        <v>4.8366616645503875</v>
      </c>
      <c r="P10" s="14">
        <v>4.673539518900343</v>
      </c>
      <c r="Q10" s="14">
        <v>4.557918600885242</v>
      </c>
      <c r="R10" s="14">
        <v>4.4577226677723285</v>
      </c>
    </row>
    <row r="11" spans="1:18" ht="36">
      <c r="A11" s="9" t="s">
        <v>9</v>
      </c>
      <c r="B11" s="26">
        <v>0.27633159791750106</v>
      </c>
      <c r="C11" s="26">
        <v>0.26359143327841844</v>
      </c>
      <c r="D11" s="26">
        <v>0.26824034334763946</v>
      </c>
      <c r="E11" s="26">
        <v>0.3189924618496047</v>
      </c>
      <c r="F11" s="26">
        <v>0.3263157894736842</v>
      </c>
      <c r="G11" s="26">
        <v>0.32113259668508287</v>
      </c>
      <c r="H11" s="26">
        <v>0.3509736180904523</v>
      </c>
      <c r="I11" s="26">
        <v>0.37990364762560225</v>
      </c>
      <c r="J11" s="26">
        <v>0.32825880114176975</v>
      </c>
      <c r="K11" s="26">
        <v>0.2912912912912913</v>
      </c>
      <c r="L11" s="26">
        <v>0.2904603701945894</v>
      </c>
      <c r="M11" s="26">
        <v>0.2925531914893617</v>
      </c>
      <c r="N11" s="26">
        <v>0.3759911330889249</v>
      </c>
      <c r="O11" s="26">
        <v>0.386634844868735</v>
      </c>
      <c r="P11" s="26">
        <v>0.3764386189258313</v>
      </c>
      <c r="Q11" s="26">
        <v>0.3718616769303648</v>
      </c>
      <c r="R11" s="26">
        <v>0.370632672332389</v>
      </c>
    </row>
    <row r="12" spans="1:18" ht="24">
      <c r="A12" s="9" t="s">
        <v>10</v>
      </c>
      <c r="B12" s="14" t="s">
        <v>101</v>
      </c>
      <c r="C12" s="14" t="s">
        <v>101</v>
      </c>
      <c r="D12" s="14" t="s">
        <v>101</v>
      </c>
      <c r="E12" s="28">
        <v>0.09834</v>
      </c>
      <c r="F12" s="28">
        <v>0.17698566666666665</v>
      </c>
      <c r="G12" s="28">
        <v>0.22181583333333332</v>
      </c>
      <c r="H12" s="28">
        <v>0.52735475</v>
      </c>
      <c r="I12" s="28">
        <v>0.7507996666666666</v>
      </c>
      <c r="J12" s="28">
        <v>9.553405083333333</v>
      </c>
      <c r="K12" s="27">
        <v>10.1283695</v>
      </c>
      <c r="L12" s="27">
        <v>9.7025635</v>
      </c>
      <c r="M12" s="27">
        <v>12.69497234751773</v>
      </c>
      <c r="N12" s="27">
        <v>12.983138580240803</v>
      </c>
      <c r="O12" s="27">
        <v>4.5532851771400304</v>
      </c>
      <c r="P12" s="27">
        <v>5.02314517714003</v>
      </c>
      <c r="Q12" s="29">
        <v>4.980789717961406</v>
      </c>
      <c r="R12" s="27">
        <v>4.768947666666667</v>
      </c>
    </row>
    <row r="13" spans="1:18" ht="36">
      <c r="A13" s="9" t="s">
        <v>95</v>
      </c>
      <c r="B13" s="14" t="s">
        <v>101</v>
      </c>
      <c r="C13" s="14" t="s">
        <v>101</v>
      </c>
      <c r="D13" s="14" t="s">
        <v>101</v>
      </c>
      <c r="E13" s="28">
        <v>0.144</v>
      </c>
      <c r="F13" s="28">
        <v>0.253</v>
      </c>
      <c r="G13" s="28">
        <v>0.308</v>
      </c>
      <c r="H13" s="28">
        <v>0.713</v>
      </c>
      <c r="I13" s="28">
        <v>0.997</v>
      </c>
      <c r="J13" s="28">
        <v>12.477</v>
      </c>
      <c r="K13" s="27">
        <v>12.852</v>
      </c>
      <c r="L13" s="27">
        <v>11.904</v>
      </c>
      <c r="M13" s="27">
        <v>15.304</v>
      </c>
      <c r="N13" s="27">
        <v>15.316</v>
      </c>
      <c r="O13" s="27">
        <v>5.256</v>
      </c>
      <c r="P13" s="27">
        <v>5.629</v>
      </c>
      <c r="Q13" s="29">
        <v>5.377</v>
      </c>
      <c r="R13" s="27">
        <v>5.019</v>
      </c>
    </row>
    <row r="14" spans="1:18" ht="24">
      <c r="A14" s="9" t="s">
        <v>11</v>
      </c>
      <c r="B14" s="14" t="s">
        <v>101</v>
      </c>
      <c r="C14" s="14" t="s">
        <v>101</v>
      </c>
      <c r="D14" s="14" t="s">
        <v>101</v>
      </c>
      <c r="E14" s="25">
        <v>0.03181684574831464</v>
      </c>
      <c r="F14" s="25">
        <v>0.056135733451872845</v>
      </c>
      <c r="G14" s="25">
        <v>0.06897816158437352</v>
      </c>
      <c r="H14" s="25">
        <v>0.16098942504229236</v>
      </c>
      <c r="I14" s="25">
        <v>0.22557513849206998</v>
      </c>
      <c r="J14" s="25">
        <v>2.8321532207101376</v>
      </c>
      <c r="K14" s="14">
        <v>2.972227210968198</v>
      </c>
      <c r="L14" s="14">
        <v>2.8149388209944175</v>
      </c>
      <c r="M14" s="14">
        <v>3.6303794784360797</v>
      </c>
      <c r="N14" s="14">
        <v>3.668342897607</v>
      </c>
      <c r="O14" s="14">
        <v>1.2754330583532285</v>
      </c>
      <c r="P14" s="14">
        <v>1.3928060243399973</v>
      </c>
      <c r="Q14" s="14">
        <v>1.360677629665993</v>
      </c>
      <c r="R14" s="14">
        <v>1.282226971362701</v>
      </c>
    </row>
    <row r="15" spans="1:18" ht="36">
      <c r="A15" s="9" t="s">
        <v>96</v>
      </c>
      <c r="B15" s="14" t="s">
        <v>101</v>
      </c>
      <c r="C15" s="14" t="s">
        <v>101</v>
      </c>
      <c r="D15" s="14" t="s">
        <v>101</v>
      </c>
      <c r="E15" s="25">
        <v>0.04674823060287194</v>
      </c>
      <c r="F15" s="25">
        <v>0.08018245029549043</v>
      </c>
      <c r="G15" s="25">
        <v>0.09590956838761613</v>
      </c>
      <c r="H15" s="25">
        <v>0.21764151012882568</v>
      </c>
      <c r="I15" s="25">
        <v>0.29968797461414903</v>
      </c>
      <c r="J15" s="25">
        <v>3.6987765713858396</v>
      </c>
      <c r="K15" s="14">
        <v>3.771383340906228</v>
      </c>
      <c r="L15" s="14">
        <v>3.453488922824705</v>
      </c>
      <c r="M15" s="14">
        <v>4.376587677439518</v>
      </c>
      <c r="N15" s="14">
        <v>4.327406980779757</v>
      </c>
      <c r="O15" s="14">
        <v>1.4722764150447056</v>
      </c>
      <c r="P15" s="14">
        <v>1.5607418470865053</v>
      </c>
      <c r="Q15" s="14">
        <v>1.4689383889301446</v>
      </c>
      <c r="R15" s="14">
        <v>1.3493418875053285</v>
      </c>
    </row>
    <row r="16" spans="1:18" ht="24">
      <c r="A16" s="9" t="s">
        <v>12</v>
      </c>
      <c r="B16" s="14" t="s">
        <v>101</v>
      </c>
      <c r="C16" s="14" t="s">
        <v>101</v>
      </c>
      <c r="D16" s="14" t="s">
        <v>101</v>
      </c>
      <c r="E16" s="14" t="s">
        <v>101</v>
      </c>
      <c r="F16" s="14" t="s">
        <v>101</v>
      </c>
      <c r="G16" s="14" t="s">
        <v>101</v>
      </c>
      <c r="H16" s="14" t="s">
        <v>101</v>
      </c>
      <c r="I16" s="14" t="s">
        <v>101</v>
      </c>
      <c r="J16" s="16">
        <v>28.3</v>
      </c>
      <c r="K16" s="16">
        <v>61.9</v>
      </c>
      <c r="L16" s="16">
        <v>69.5</v>
      </c>
      <c r="M16" s="16">
        <v>82.1</v>
      </c>
      <c r="N16" s="16">
        <v>66.8</v>
      </c>
      <c r="O16" s="16">
        <v>71.3</v>
      </c>
      <c r="P16" s="16">
        <v>73.2</v>
      </c>
      <c r="Q16" s="16">
        <v>66.9</v>
      </c>
      <c r="R16" s="16">
        <v>69.7</v>
      </c>
    </row>
    <row r="17" spans="1:18" ht="36">
      <c r="A17" s="9" t="s">
        <v>97</v>
      </c>
      <c r="B17" s="14" t="s">
        <v>101</v>
      </c>
      <c r="C17" s="14" t="s">
        <v>101</v>
      </c>
      <c r="D17" s="14" t="s">
        <v>101</v>
      </c>
      <c r="E17" s="14" t="s">
        <v>101</v>
      </c>
      <c r="F17" s="14" t="s">
        <v>101</v>
      </c>
      <c r="G17" s="14" t="s">
        <v>101</v>
      </c>
      <c r="H17" s="14" t="s">
        <v>101</v>
      </c>
      <c r="I17" s="14" t="s">
        <v>101</v>
      </c>
      <c r="J17" s="16">
        <v>36.96</v>
      </c>
      <c r="K17" s="16">
        <v>78.543</v>
      </c>
      <c r="L17" s="16">
        <v>85.266</v>
      </c>
      <c r="M17" s="16">
        <v>98.975</v>
      </c>
      <c r="N17" s="16">
        <v>78.801</v>
      </c>
      <c r="O17" s="16">
        <v>82.304</v>
      </c>
      <c r="P17" s="16">
        <v>82.026</v>
      </c>
      <c r="Q17" s="16">
        <v>72.223</v>
      </c>
      <c r="R17" s="16">
        <v>73.348</v>
      </c>
    </row>
    <row r="18" spans="1:18" ht="24">
      <c r="A18" s="9" t="s">
        <v>13</v>
      </c>
      <c r="B18" s="36">
        <v>80.242</v>
      </c>
      <c r="C18" s="36">
        <v>81.759</v>
      </c>
      <c r="D18" s="36">
        <v>80.241</v>
      </c>
      <c r="E18" s="36">
        <v>95.85</v>
      </c>
      <c r="F18" s="36">
        <v>111.256</v>
      </c>
      <c r="G18" s="36">
        <v>104.374</v>
      </c>
      <c r="H18" s="36">
        <v>142.9</v>
      </c>
      <c r="I18" s="36">
        <v>183.891</v>
      </c>
      <c r="J18" s="36">
        <v>176.065</v>
      </c>
      <c r="K18" s="36">
        <v>166.359</v>
      </c>
      <c r="L18" s="36">
        <v>159.576</v>
      </c>
      <c r="M18" s="36">
        <v>157.306</v>
      </c>
      <c r="N18" s="36">
        <v>224.181</v>
      </c>
      <c r="O18" s="36">
        <v>242.471</v>
      </c>
      <c r="P18" s="36">
        <v>225.592</v>
      </c>
      <c r="Q18" s="36">
        <v>234.066</v>
      </c>
      <c r="R18" s="36">
        <v>242.178</v>
      </c>
    </row>
    <row r="19" spans="1:18" ht="36">
      <c r="A19" s="9" t="s">
        <v>98</v>
      </c>
      <c r="B19" s="16">
        <v>128.737</v>
      </c>
      <c r="C19" s="16">
        <v>127.093</v>
      </c>
      <c r="D19" s="16">
        <v>120.972</v>
      </c>
      <c r="E19" s="16">
        <v>140.832</v>
      </c>
      <c r="F19" s="16">
        <v>158.914</v>
      </c>
      <c r="G19" s="16">
        <v>145.125</v>
      </c>
      <c r="H19" s="16">
        <v>193.186</v>
      </c>
      <c r="I19" s="16">
        <v>244.308</v>
      </c>
      <c r="J19" s="16">
        <v>229.94</v>
      </c>
      <c r="K19" s="16">
        <v>211.089</v>
      </c>
      <c r="L19" s="16">
        <v>195.775</v>
      </c>
      <c r="M19" s="16">
        <v>189.64</v>
      </c>
      <c r="N19" s="16">
        <v>264.458</v>
      </c>
      <c r="O19" s="16">
        <v>279.893</v>
      </c>
      <c r="P19" s="16">
        <v>252.792</v>
      </c>
      <c r="Q19" s="16">
        <v>252.689</v>
      </c>
      <c r="R19" s="16">
        <v>254.854</v>
      </c>
    </row>
    <row r="20" spans="1:18" ht="24">
      <c r="A20" s="9" t="s">
        <v>99</v>
      </c>
      <c r="B20" s="14" t="s">
        <v>101</v>
      </c>
      <c r="C20" s="14" t="s">
        <v>101</v>
      </c>
      <c r="D20" s="14" t="s">
        <v>101</v>
      </c>
      <c r="E20" s="27">
        <v>0.0983</v>
      </c>
      <c r="F20" s="27">
        <v>0.177</v>
      </c>
      <c r="G20" s="27">
        <v>0.2218</v>
      </c>
      <c r="H20" s="27">
        <v>0.5274</v>
      </c>
      <c r="I20" s="27">
        <v>0.7508</v>
      </c>
      <c r="J20" s="27">
        <v>1.0278</v>
      </c>
      <c r="K20" s="27">
        <v>1.2633</v>
      </c>
      <c r="L20" s="27">
        <v>1.2026</v>
      </c>
      <c r="M20" s="27">
        <v>1.395</v>
      </c>
      <c r="N20" s="27">
        <v>1.8831</v>
      </c>
      <c r="O20" s="27">
        <v>1.6533</v>
      </c>
      <c r="P20" s="27">
        <v>1.5231</v>
      </c>
      <c r="Q20" s="27">
        <v>1.4808</v>
      </c>
      <c r="R20" s="27">
        <v>1.2689</v>
      </c>
    </row>
    <row r="21" spans="1:18" ht="36">
      <c r="A21" s="9" t="s">
        <v>100</v>
      </c>
      <c r="B21" s="14" t="s">
        <v>101</v>
      </c>
      <c r="C21" s="14" t="s">
        <v>101</v>
      </c>
      <c r="D21" s="14" t="s">
        <v>101</v>
      </c>
      <c r="E21" s="27">
        <v>0.14443138407287687</v>
      </c>
      <c r="F21" s="27">
        <v>0.252821025567776</v>
      </c>
      <c r="G21" s="27">
        <v>0.30839822024471636</v>
      </c>
      <c r="H21" s="27">
        <v>0.712991753413546</v>
      </c>
      <c r="I21" s="27">
        <v>0.9974757539524379</v>
      </c>
      <c r="J21" s="27">
        <v>1.3423011623351182</v>
      </c>
      <c r="K21" s="27">
        <v>1.602969166349448</v>
      </c>
      <c r="L21" s="27">
        <v>1.4754017911912647</v>
      </c>
      <c r="M21" s="27">
        <v>1.681735985533454</v>
      </c>
      <c r="N21" s="27">
        <v>2.221422673115489</v>
      </c>
      <c r="O21" s="27">
        <v>1.9084612720766478</v>
      </c>
      <c r="P21" s="27">
        <v>1.7067458538771851</v>
      </c>
      <c r="Q21" s="27">
        <v>1.5986181582640613</v>
      </c>
      <c r="R21" s="27">
        <v>1.3353173496544632</v>
      </c>
    </row>
    <row r="22" spans="1:18" ht="24">
      <c r="A22" s="9" t="s">
        <v>14</v>
      </c>
      <c r="B22" s="14" t="s">
        <v>101</v>
      </c>
      <c r="C22" s="14" t="s">
        <v>101</v>
      </c>
      <c r="D22" s="14" t="s">
        <v>101</v>
      </c>
      <c r="E22" s="26">
        <v>0.0010259780907668232</v>
      </c>
      <c r="F22" s="26">
        <v>0.0015907966012319935</v>
      </c>
      <c r="G22" s="26">
        <v>0.0021252019979432937</v>
      </c>
      <c r="H22" s="26">
        <v>0.003690376137158852</v>
      </c>
      <c r="I22" s="26">
        <v>0.004082851616809233</v>
      </c>
      <c r="J22" s="26">
        <v>0.046746777008457086</v>
      </c>
      <c r="K22" s="26">
        <v>0.04437226790619427</v>
      </c>
      <c r="L22" s="26">
        <v>0.04235521617279855</v>
      </c>
      <c r="M22" s="26">
        <v>0.05302695984026186</v>
      </c>
      <c r="N22" s="26">
        <v>0.044618509731703455</v>
      </c>
      <c r="O22" s="26">
        <v>0.01451149142890844</v>
      </c>
      <c r="P22" s="26">
        <v>0.016811511610551923</v>
      </c>
      <c r="Q22" s="26">
        <v>0.016549343507111784</v>
      </c>
      <c r="R22" s="26">
        <v>0.015291067874831398</v>
      </c>
    </row>
    <row r="23" spans="1:18" ht="12.75">
      <c r="A23" s="17"/>
      <c r="B23" s="12"/>
      <c r="C23" s="18"/>
      <c r="D23" s="18"/>
      <c r="E23" s="18"/>
      <c r="F23" s="18"/>
      <c r="G23" s="18"/>
      <c r="H23" s="18"/>
      <c r="I23" s="18"/>
      <c r="J23" s="18"/>
      <c r="K23" s="15"/>
      <c r="L23" s="15"/>
      <c r="M23" s="18"/>
      <c r="N23" s="18"/>
      <c r="O23" s="18"/>
      <c r="P23" s="18"/>
      <c r="Q23" s="18"/>
      <c r="R23" s="18"/>
    </row>
    <row r="24" spans="1:18" ht="12.75">
      <c r="A24" s="5" t="s">
        <v>15</v>
      </c>
      <c r="B24" s="19">
        <v>1991</v>
      </c>
      <c r="C24" s="8">
        <v>1992</v>
      </c>
      <c r="D24" s="8">
        <v>1993</v>
      </c>
      <c r="E24" s="8">
        <v>1994</v>
      </c>
      <c r="F24" s="8">
        <v>1995</v>
      </c>
      <c r="G24" s="8">
        <v>1996</v>
      </c>
      <c r="H24" s="8">
        <v>1997</v>
      </c>
      <c r="I24" s="8">
        <v>1998</v>
      </c>
      <c r="J24" s="8">
        <v>1999</v>
      </c>
      <c r="K24" s="8">
        <v>2000</v>
      </c>
      <c r="L24" s="8">
        <v>2001</v>
      </c>
      <c r="M24" s="8">
        <v>2002</v>
      </c>
      <c r="N24" s="8">
        <v>2003</v>
      </c>
      <c r="O24" s="8">
        <v>2004</v>
      </c>
      <c r="P24" s="8">
        <v>2005</v>
      </c>
      <c r="Q24" s="6">
        <v>2006</v>
      </c>
      <c r="R24" s="10"/>
    </row>
    <row r="25" spans="1:18" ht="24">
      <c r="A25" s="9" t="s">
        <v>16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8">
        <v>1</v>
      </c>
      <c r="P25" s="18">
        <v>1</v>
      </c>
      <c r="Q25" s="18">
        <v>1</v>
      </c>
      <c r="R25" s="10"/>
    </row>
    <row r="26" spans="1:18" ht="12.75">
      <c r="A26" s="9" t="s">
        <v>17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11">
        <v>18</v>
      </c>
      <c r="N26" s="11">
        <v>18</v>
      </c>
      <c r="O26" s="11">
        <v>18</v>
      </c>
      <c r="P26" s="18">
        <v>18</v>
      </c>
      <c r="Q26" s="18">
        <v>18</v>
      </c>
      <c r="R26" s="10"/>
    </row>
    <row r="27" spans="1:18" ht="24">
      <c r="A27" s="9" t="s">
        <v>18</v>
      </c>
      <c r="B27" s="20">
        <v>4</v>
      </c>
      <c r="C27" s="20">
        <v>4</v>
      </c>
      <c r="D27" s="20">
        <v>4</v>
      </c>
      <c r="E27" s="20">
        <v>4</v>
      </c>
      <c r="F27" s="20">
        <v>4</v>
      </c>
      <c r="G27" s="20">
        <v>4</v>
      </c>
      <c r="H27" s="20">
        <v>4</v>
      </c>
      <c r="I27" s="20">
        <v>4</v>
      </c>
      <c r="J27" s="20">
        <v>4</v>
      </c>
      <c r="K27" s="20">
        <v>4</v>
      </c>
      <c r="L27" s="20">
        <v>4</v>
      </c>
      <c r="M27" s="20">
        <v>4</v>
      </c>
      <c r="N27" s="18">
        <v>4</v>
      </c>
      <c r="O27" s="18">
        <v>4</v>
      </c>
      <c r="P27" s="18">
        <v>4</v>
      </c>
      <c r="Q27" s="18">
        <v>4</v>
      </c>
      <c r="R27" s="10"/>
    </row>
    <row r="28" spans="1:18" ht="24">
      <c r="A28" s="9" t="s">
        <v>19</v>
      </c>
      <c r="B28" s="20">
        <v>3</v>
      </c>
      <c r="C28" s="20">
        <v>3</v>
      </c>
      <c r="D28" s="20">
        <v>3</v>
      </c>
      <c r="E28" s="20">
        <v>3</v>
      </c>
      <c r="F28" s="20">
        <v>3</v>
      </c>
      <c r="G28" s="20">
        <v>3</v>
      </c>
      <c r="H28" s="20">
        <v>3</v>
      </c>
      <c r="I28" s="20">
        <v>3</v>
      </c>
      <c r="J28" s="20">
        <v>3</v>
      </c>
      <c r="K28" s="20">
        <v>3</v>
      </c>
      <c r="L28" s="20">
        <v>3</v>
      </c>
      <c r="M28" s="20">
        <v>3</v>
      </c>
      <c r="N28" s="18">
        <v>3</v>
      </c>
      <c r="O28" s="18">
        <v>3</v>
      </c>
      <c r="P28" s="18">
        <v>3</v>
      </c>
      <c r="Q28" s="18">
        <v>3</v>
      </c>
      <c r="R28" s="10"/>
    </row>
    <row r="29" spans="1:18" ht="24">
      <c r="A29" s="9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8">
        <v>0</v>
      </c>
      <c r="O29" s="18">
        <v>0</v>
      </c>
      <c r="P29" s="18">
        <v>0</v>
      </c>
      <c r="Q29" s="18">
        <v>0</v>
      </c>
      <c r="R29" s="10"/>
    </row>
    <row r="30" spans="1:18" ht="24">
      <c r="A30" s="9" t="s">
        <v>21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8">
        <v>0</v>
      </c>
      <c r="O30" s="18">
        <v>0</v>
      </c>
      <c r="P30" s="18">
        <v>0</v>
      </c>
      <c r="Q30" s="18">
        <v>0</v>
      </c>
      <c r="R30" s="10"/>
    </row>
    <row r="31" spans="1:18" ht="24">
      <c r="A31" s="9" t="s">
        <v>22</v>
      </c>
      <c r="B31" s="20">
        <v>1</v>
      </c>
      <c r="C31" s="20">
        <v>1</v>
      </c>
      <c r="D31" s="20">
        <v>1</v>
      </c>
      <c r="E31" s="20">
        <v>1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18">
        <v>1</v>
      </c>
      <c r="O31" s="18">
        <v>1</v>
      </c>
      <c r="P31" s="18">
        <v>1</v>
      </c>
      <c r="Q31" s="18">
        <v>1</v>
      </c>
      <c r="R31" s="10"/>
    </row>
    <row r="32" spans="1:18" ht="24">
      <c r="A32" s="9" t="s">
        <v>23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8">
        <v>0</v>
      </c>
      <c r="O32" s="18">
        <v>0</v>
      </c>
      <c r="P32" s="18">
        <v>0</v>
      </c>
      <c r="Q32" s="18">
        <v>0</v>
      </c>
      <c r="R32" s="10"/>
    </row>
    <row r="33" spans="1:18" ht="12.75">
      <c r="A33" s="9" t="s">
        <v>24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8">
        <v>0</v>
      </c>
      <c r="O33" s="18">
        <v>0</v>
      </c>
      <c r="P33" s="18">
        <v>0</v>
      </c>
      <c r="Q33" s="18">
        <v>0</v>
      </c>
      <c r="R33" s="10"/>
    </row>
    <row r="34" spans="1:18" ht="24">
      <c r="A34" s="9" t="s">
        <v>25</v>
      </c>
      <c r="B34" s="20">
        <v>0</v>
      </c>
      <c r="C34" s="20">
        <v>0</v>
      </c>
      <c r="D34" s="20">
        <v>4</v>
      </c>
      <c r="E34" s="20">
        <v>4</v>
      </c>
      <c r="F34" s="20">
        <v>4</v>
      </c>
      <c r="G34" s="20">
        <v>4</v>
      </c>
      <c r="H34" s="20">
        <v>4</v>
      </c>
      <c r="I34" s="20">
        <v>4</v>
      </c>
      <c r="J34" s="20">
        <v>4</v>
      </c>
      <c r="K34" s="20">
        <v>4</v>
      </c>
      <c r="L34" s="20">
        <v>4</v>
      </c>
      <c r="M34" s="20">
        <v>4</v>
      </c>
      <c r="N34" s="18">
        <v>4</v>
      </c>
      <c r="O34" s="18">
        <v>4</v>
      </c>
      <c r="P34" s="18">
        <v>4</v>
      </c>
      <c r="Q34" s="18">
        <v>4</v>
      </c>
      <c r="R34" s="10"/>
    </row>
    <row r="35" spans="1:18" ht="24">
      <c r="A35" s="9" t="s">
        <v>26</v>
      </c>
      <c r="B35" s="20">
        <v>0</v>
      </c>
      <c r="C35" s="20">
        <v>0</v>
      </c>
      <c r="D35" s="20">
        <v>4</v>
      </c>
      <c r="E35" s="20">
        <v>4</v>
      </c>
      <c r="F35" s="20">
        <v>4</v>
      </c>
      <c r="G35" s="20">
        <v>4</v>
      </c>
      <c r="H35" s="20">
        <v>4</v>
      </c>
      <c r="I35" s="20">
        <v>4</v>
      </c>
      <c r="J35" s="20">
        <v>4</v>
      </c>
      <c r="K35" s="20">
        <v>4</v>
      </c>
      <c r="L35" s="20">
        <v>4</v>
      </c>
      <c r="M35" s="20">
        <v>4</v>
      </c>
      <c r="N35" s="18">
        <v>4</v>
      </c>
      <c r="O35" s="18">
        <v>4</v>
      </c>
      <c r="P35" s="18">
        <v>4</v>
      </c>
      <c r="Q35" s="18">
        <v>4</v>
      </c>
      <c r="R35" s="10"/>
    </row>
    <row r="36" spans="1:18" ht="12.75">
      <c r="A36" s="9" t="s">
        <v>27</v>
      </c>
      <c r="B36" s="20">
        <v>8</v>
      </c>
      <c r="C36" s="20">
        <v>8</v>
      </c>
      <c r="D36" s="20">
        <v>16</v>
      </c>
      <c r="E36" s="20">
        <v>16</v>
      </c>
      <c r="F36" s="20">
        <v>16</v>
      </c>
      <c r="G36" s="20">
        <v>16</v>
      </c>
      <c r="H36" s="20">
        <v>16</v>
      </c>
      <c r="I36" s="20">
        <v>16</v>
      </c>
      <c r="J36" s="20">
        <v>16</v>
      </c>
      <c r="K36" s="20">
        <v>16</v>
      </c>
      <c r="L36" s="20">
        <v>16</v>
      </c>
      <c r="M36" s="20">
        <v>16</v>
      </c>
      <c r="N36" s="20">
        <f>SUM(N27:N35)</f>
        <v>16</v>
      </c>
      <c r="O36" s="20">
        <f>SUM(O27:O35)</f>
        <v>16</v>
      </c>
      <c r="P36" s="20">
        <f>SUM(P27:P35)</f>
        <v>16</v>
      </c>
      <c r="Q36" s="20">
        <f>SUM(Q27:Q35)</f>
        <v>16</v>
      </c>
      <c r="R36" s="10"/>
    </row>
    <row r="37" spans="1:18" ht="24">
      <c r="A37" s="9" t="s">
        <v>28</v>
      </c>
      <c r="B37" s="11">
        <v>1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8">
        <v>1</v>
      </c>
      <c r="Q37" s="18">
        <v>1</v>
      </c>
      <c r="R37" s="10"/>
    </row>
    <row r="38" spans="1:18" ht="12.75">
      <c r="A38" s="9" t="s">
        <v>29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8">
        <v>0</v>
      </c>
      <c r="Q38" s="18">
        <v>0</v>
      </c>
      <c r="R38" s="10"/>
    </row>
    <row r="39" spans="1:18" ht="24">
      <c r="A39" s="9" t="s">
        <v>30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8">
        <v>1</v>
      </c>
      <c r="Q39" s="18">
        <v>1</v>
      </c>
      <c r="R39" s="10"/>
    </row>
    <row r="40" spans="1:18" ht="24">
      <c r="A40" s="9" t="s">
        <v>31</v>
      </c>
      <c r="B40" s="11">
        <v>1</v>
      </c>
      <c r="C40" s="11">
        <v>1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8">
        <v>2</v>
      </c>
      <c r="Q40" s="18">
        <v>2</v>
      </c>
      <c r="R40" s="10"/>
    </row>
    <row r="41" spans="1:18" ht="12.75">
      <c r="A41" s="17"/>
      <c r="B41" s="1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0"/>
    </row>
    <row r="42" spans="1:18" ht="12.75">
      <c r="A42" s="21" t="s">
        <v>32</v>
      </c>
      <c r="B42" s="1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0"/>
    </row>
    <row r="43" spans="1:19" ht="12.75">
      <c r="A43" s="5" t="s">
        <v>33</v>
      </c>
      <c r="B43" s="8">
        <v>1991</v>
      </c>
      <c r="C43" s="8">
        <v>1992</v>
      </c>
      <c r="D43" s="8">
        <v>1993</v>
      </c>
      <c r="E43" s="8">
        <v>1994</v>
      </c>
      <c r="F43" s="8">
        <v>1995</v>
      </c>
      <c r="G43" s="8">
        <v>1996</v>
      </c>
      <c r="H43" s="8">
        <v>1997</v>
      </c>
      <c r="I43" s="8">
        <v>1998</v>
      </c>
      <c r="J43" s="8">
        <v>1999</v>
      </c>
      <c r="K43" s="8">
        <v>2000</v>
      </c>
      <c r="L43" s="8">
        <v>2001</v>
      </c>
      <c r="M43" s="8">
        <v>2002</v>
      </c>
      <c r="N43" s="8">
        <v>2003</v>
      </c>
      <c r="O43" s="8">
        <v>2004</v>
      </c>
      <c r="P43" s="8">
        <v>2005</v>
      </c>
      <c r="Q43" s="8">
        <v>2006</v>
      </c>
      <c r="R43" s="8">
        <v>2007</v>
      </c>
      <c r="S43" s="8">
        <v>2008</v>
      </c>
    </row>
    <row r="44" spans="1:19" ht="12.75">
      <c r="A44" s="9" t="s">
        <v>34</v>
      </c>
      <c r="B44" s="11">
        <v>1</v>
      </c>
      <c r="C44" s="11">
        <v>1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2</v>
      </c>
      <c r="N44" s="11">
        <v>2</v>
      </c>
      <c r="O44" s="11">
        <v>2</v>
      </c>
      <c r="P44" s="11">
        <v>2</v>
      </c>
      <c r="Q44" s="11">
        <v>2</v>
      </c>
      <c r="R44" s="33">
        <v>2</v>
      </c>
      <c r="S44" s="33">
        <v>2</v>
      </c>
    </row>
    <row r="45" spans="1:19" ht="12.75">
      <c r="A45" s="9" t="s">
        <v>35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2</v>
      </c>
      <c r="N45" s="11">
        <v>2</v>
      </c>
      <c r="O45" s="11">
        <v>2</v>
      </c>
      <c r="P45" s="11">
        <v>2</v>
      </c>
      <c r="Q45" s="11">
        <v>2</v>
      </c>
      <c r="R45" s="33">
        <v>2</v>
      </c>
      <c r="S45" s="33">
        <v>2</v>
      </c>
    </row>
    <row r="46" spans="1:19" ht="12.75">
      <c r="A46" s="9" t="s">
        <v>36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</v>
      </c>
      <c r="N46" s="11">
        <v>2</v>
      </c>
      <c r="O46" s="11">
        <v>2</v>
      </c>
      <c r="P46" s="11">
        <v>2</v>
      </c>
      <c r="Q46" s="11">
        <v>2</v>
      </c>
      <c r="R46" s="33">
        <v>2</v>
      </c>
      <c r="S46" s="33">
        <v>2</v>
      </c>
    </row>
    <row r="47" spans="1:19" ht="12.75">
      <c r="A47" s="9" t="s">
        <v>37</v>
      </c>
      <c r="B47" s="24">
        <v>1</v>
      </c>
      <c r="C47" s="24">
        <v>1</v>
      </c>
      <c r="D47" s="24">
        <v>1</v>
      </c>
      <c r="E47" s="24">
        <v>1</v>
      </c>
      <c r="F47" s="24">
        <v>1</v>
      </c>
      <c r="G47" s="24">
        <v>1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11" t="s">
        <v>84</v>
      </c>
      <c r="N47" s="11" t="s">
        <v>84</v>
      </c>
      <c r="O47" s="11" t="s">
        <v>84</v>
      </c>
      <c r="P47" s="11" t="s">
        <v>84</v>
      </c>
      <c r="Q47" s="11" t="s">
        <v>84</v>
      </c>
      <c r="R47" s="33" t="s">
        <v>84</v>
      </c>
      <c r="S47" s="33" t="s">
        <v>84</v>
      </c>
    </row>
    <row r="48" spans="1:19" ht="12.75">
      <c r="A48" s="9" t="s">
        <v>38</v>
      </c>
      <c r="B48" s="24">
        <v>1</v>
      </c>
      <c r="C48" s="24">
        <v>1</v>
      </c>
      <c r="D48" s="24">
        <v>1</v>
      </c>
      <c r="E48" s="24">
        <v>1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1</v>
      </c>
      <c r="L48" s="24">
        <v>1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33">
        <v>1</v>
      </c>
      <c r="S48" s="33">
        <v>1</v>
      </c>
    </row>
    <row r="49" spans="1:19" ht="12.75">
      <c r="A49" s="9" t="s">
        <v>39</v>
      </c>
      <c r="B49" s="11">
        <v>1</v>
      </c>
      <c r="C49" s="11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3</v>
      </c>
      <c r="N49" s="11">
        <v>3</v>
      </c>
      <c r="O49" s="11">
        <v>3</v>
      </c>
      <c r="P49" s="11">
        <v>3</v>
      </c>
      <c r="Q49" s="11">
        <v>3</v>
      </c>
      <c r="R49" s="33">
        <v>3</v>
      </c>
      <c r="S49" s="33">
        <v>3</v>
      </c>
    </row>
    <row r="50" spans="1:19" ht="12.75">
      <c r="A50" s="9" t="s">
        <v>40</v>
      </c>
      <c r="B50" s="11">
        <v>1</v>
      </c>
      <c r="C50" s="11">
        <v>1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3</v>
      </c>
      <c r="N50" s="11">
        <v>3</v>
      </c>
      <c r="O50" s="11">
        <v>3</v>
      </c>
      <c r="P50" s="11">
        <v>3</v>
      </c>
      <c r="Q50" s="11">
        <v>3</v>
      </c>
      <c r="R50" s="33">
        <v>3</v>
      </c>
      <c r="S50" s="33">
        <v>3</v>
      </c>
    </row>
    <row r="51" spans="1:19" ht="12.75">
      <c r="A51" s="9" t="s">
        <v>41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1" t="s">
        <v>84</v>
      </c>
      <c r="N51" s="11" t="s">
        <v>84</v>
      </c>
      <c r="O51" s="11" t="s">
        <v>84</v>
      </c>
      <c r="P51" s="11" t="s">
        <v>84</v>
      </c>
      <c r="Q51" s="11" t="s">
        <v>84</v>
      </c>
      <c r="R51" s="33" t="s">
        <v>84</v>
      </c>
      <c r="S51" s="33" t="s">
        <v>84</v>
      </c>
    </row>
    <row r="52" spans="1:19" ht="12.75">
      <c r="A52" s="9" t="s">
        <v>42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1" t="s">
        <v>84</v>
      </c>
      <c r="N52" s="11" t="s">
        <v>84</v>
      </c>
      <c r="O52" s="11" t="s">
        <v>84</v>
      </c>
      <c r="P52" s="11" t="s">
        <v>84</v>
      </c>
      <c r="Q52" s="11" t="s">
        <v>84</v>
      </c>
      <c r="R52" s="33" t="s">
        <v>84</v>
      </c>
      <c r="S52" s="33" t="s">
        <v>84</v>
      </c>
    </row>
    <row r="53" spans="1:19" ht="12.75">
      <c r="A53" s="9" t="s">
        <v>43</v>
      </c>
      <c r="B53" s="22">
        <v>1</v>
      </c>
      <c r="C53" s="22">
        <v>1</v>
      </c>
      <c r="D53" s="22">
        <v>1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11">
        <v>2</v>
      </c>
      <c r="N53" s="11">
        <v>2</v>
      </c>
      <c r="O53" s="11">
        <v>2</v>
      </c>
      <c r="P53" s="11">
        <v>2</v>
      </c>
      <c r="Q53" s="22">
        <v>2</v>
      </c>
      <c r="R53" s="33">
        <v>2</v>
      </c>
      <c r="S53" s="33">
        <v>2</v>
      </c>
    </row>
    <row r="54" spans="1:19" ht="12.75">
      <c r="A54" s="9" t="s">
        <v>44</v>
      </c>
      <c r="B54" s="11">
        <v>1</v>
      </c>
      <c r="C54" s="11">
        <v>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2</v>
      </c>
      <c r="N54" s="11">
        <v>2</v>
      </c>
      <c r="O54" s="11">
        <v>2</v>
      </c>
      <c r="P54" s="11">
        <v>2</v>
      </c>
      <c r="Q54" s="22">
        <v>2</v>
      </c>
      <c r="R54" s="33">
        <v>2</v>
      </c>
      <c r="S54" s="33">
        <v>2</v>
      </c>
    </row>
    <row r="55" spans="1:19" ht="12.75">
      <c r="A55" s="9" t="s">
        <v>45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33">
        <v>0</v>
      </c>
      <c r="S55" s="33">
        <v>0</v>
      </c>
    </row>
    <row r="56" spans="1:19" ht="12.75">
      <c r="A56" s="17"/>
      <c r="B56" s="1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3"/>
      <c r="S56" s="33"/>
    </row>
    <row r="57" spans="1:19" ht="24">
      <c r="A57" s="5" t="s">
        <v>46</v>
      </c>
      <c r="B57" s="8">
        <v>1991</v>
      </c>
      <c r="C57" s="8">
        <v>1992</v>
      </c>
      <c r="D57" s="8">
        <v>1993</v>
      </c>
      <c r="E57" s="8">
        <v>1994</v>
      </c>
      <c r="F57" s="8">
        <v>1995</v>
      </c>
      <c r="G57" s="8">
        <v>1996</v>
      </c>
      <c r="H57" s="8">
        <v>1997</v>
      </c>
      <c r="I57" s="8">
        <v>1998</v>
      </c>
      <c r="J57" s="8">
        <v>1999</v>
      </c>
      <c r="K57" s="8">
        <v>2000</v>
      </c>
      <c r="L57" s="8">
        <v>2001</v>
      </c>
      <c r="M57" s="8">
        <v>2002</v>
      </c>
      <c r="N57" s="8">
        <v>2003</v>
      </c>
      <c r="O57" s="8">
        <v>2004</v>
      </c>
      <c r="P57" s="8">
        <v>2005</v>
      </c>
      <c r="Q57" s="8">
        <v>2006</v>
      </c>
      <c r="R57" s="34">
        <v>2007</v>
      </c>
      <c r="S57" s="34">
        <v>2008</v>
      </c>
    </row>
    <row r="58" spans="1:19" ht="12.75">
      <c r="A58" s="9" t="s">
        <v>34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1</v>
      </c>
      <c r="S58" s="11">
        <v>1</v>
      </c>
    </row>
    <row r="59" spans="1:19" ht="12.75">
      <c r="A59" s="9" t="s">
        <v>35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</row>
    <row r="60" spans="1:19" ht="12.75">
      <c r="A60" s="9" t="s">
        <v>36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</row>
    <row r="61" spans="1:19" ht="12.75">
      <c r="A61" s="9" t="s">
        <v>37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</row>
    <row r="62" spans="1:19" ht="12.75">
      <c r="A62" s="9" t="s">
        <v>38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</row>
    <row r="63" spans="1:19" ht="12.75">
      <c r="A63" s="9" t="s">
        <v>39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</row>
    <row r="64" spans="1:19" ht="12.75">
      <c r="A64" s="9" t="s">
        <v>40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</row>
    <row r="65" spans="1:19" ht="12.75">
      <c r="A65" s="9" t="s">
        <v>41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</row>
    <row r="66" spans="1:19" ht="12.75">
      <c r="A66" s="9" t="s">
        <v>42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</row>
    <row r="67" spans="1:19" ht="12.75">
      <c r="A67" s="9" t="s">
        <v>43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</row>
    <row r="68" spans="1:19" ht="12.75">
      <c r="A68" s="9" t="s">
        <v>44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</v>
      </c>
      <c r="N68" s="11">
        <v>1</v>
      </c>
      <c r="O68" s="11">
        <v>1</v>
      </c>
      <c r="P68" s="11">
        <v>1</v>
      </c>
      <c r="Q68" s="23">
        <v>1</v>
      </c>
      <c r="R68" s="23">
        <v>1</v>
      </c>
      <c r="S68" s="23">
        <v>1</v>
      </c>
    </row>
    <row r="69" spans="1:19" ht="24">
      <c r="A69" s="9" t="s">
        <v>47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1</v>
      </c>
      <c r="O69" s="11">
        <v>1</v>
      </c>
      <c r="P69" s="11">
        <v>1</v>
      </c>
      <c r="Q69" s="23">
        <v>1</v>
      </c>
      <c r="R69" s="23">
        <v>1</v>
      </c>
      <c r="S69" s="23">
        <v>1</v>
      </c>
    </row>
    <row r="70" spans="1:19" ht="12.75">
      <c r="A70" s="9" t="s">
        <v>48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</v>
      </c>
      <c r="N70" s="11">
        <v>1</v>
      </c>
      <c r="O70" s="11">
        <v>1</v>
      </c>
      <c r="P70" s="11">
        <v>1</v>
      </c>
      <c r="Q70" s="23">
        <v>1</v>
      </c>
      <c r="R70" s="23">
        <v>1</v>
      </c>
      <c r="S70" s="23">
        <v>1</v>
      </c>
    </row>
    <row r="71" spans="1:19" ht="12.75">
      <c r="A71" s="17"/>
      <c r="B71" s="1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0"/>
      <c r="S71" s="10"/>
    </row>
    <row r="72" spans="1:19" ht="12.75">
      <c r="A72" s="21" t="s">
        <v>49</v>
      </c>
      <c r="B72" s="1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0"/>
      <c r="S72" s="10"/>
    </row>
    <row r="73" spans="1:18" ht="24">
      <c r="A73" s="5" t="s">
        <v>50</v>
      </c>
      <c r="B73" s="8">
        <v>1991</v>
      </c>
      <c r="C73" s="8">
        <v>1992</v>
      </c>
      <c r="D73" s="8">
        <v>1993</v>
      </c>
      <c r="E73" s="8">
        <v>1994</v>
      </c>
      <c r="F73" s="8">
        <v>1995</v>
      </c>
      <c r="G73" s="8">
        <v>1996</v>
      </c>
      <c r="H73" s="8">
        <v>1997</v>
      </c>
      <c r="I73" s="8">
        <v>1998</v>
      </c>
      <c r="J73" s="8">
        <v>1999</v>
      </c>
      <c r="K73" s="8">
        <v>2000</v>
      </c>
      <c r="L73" s="8">
        <v>2001</v>
      </c>
      <c r="M73" s="6">
        <v>2002</v>
      </c>
      <c r="N73" s="6">
        <v>2003</v>
      </c>
      <c r="O73" s="6">
        <v>2004</v>
      </c>
      <c r="P73" s="6">
        <v>2005</v>
      </c>
      <c r="Q73" s="6">
        <v>2006</v>
      </c>
      <c r="R73" s="6">
        <v>2007</v>
      </c>
    </row>
    <row r="74" spans="1:18" ht="24">
      <c r="A74" s="9" t="s">
        <v>51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8"/>
      <c r="P74" s="18"/>
      <c r="Q74" s="18"/>
      <c r="R74" s="18"/>
    </row>
    <row r="75" spans="1:18" ht="24">
      <c r="A75" s="9" t="s">
        <v>52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8"/>
      <c r="P75" s="18"/>
      <c r="Q75" s="18"/>
      <c r="R75" s="18"/>
    </row>
    <row r="76" spans="1:18" ht="24">
      <c r="A76" s="9" t="s">
        <v>53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8"/>
      <c r="P76" s="18"/>
      <c r="Q76" s="18"/>
      <c r="R76" s="18"/>
    </row>
    <row r="77" spans="1:18" ht="12.75">
      <c r="A77" s="17"/>
      <c r="B77" s="1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9" ht="12.75">
      <c r="A78" s="5" t="s">
        <v>54</v>
      </c>
      <c r="B78" s="8">
        <v>1991</v>
      </c>
      <c r="C78" s="8">
        <v>1992</v>
      </c>
      <c r="D78" s="8">
        <v>1993</v>
      </c>
      <c r="E78" s="8">
        <v>1994</v>
      </c>
      <c r="F78" s="8">
        <v>1995</v>
      </c>
      <c r="G78" s="8">
        <v>1996</v>
      </c>
      <c r="H78" s="8">
        <v>1997</v>
      </c>
      <c r="I78" s="8">
        <v>1998</v>
      </c>
      <c r="J78" s="8">
        <v>1999</v>
      </c>
      <c r="K78" s="8">
        <v>2000</v>
      </c>
      <c r="L78" s="8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</row>
    <row r="79" spans="1:19" ht="24">
      <c r="A79" s="9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0"/>
      <c r="M79" s="10"/>
      <c r="N79" s="10"/>
      <c r="O79" s="10"/>
      <c r="P79" s="10"/>
      <c r="Q79" s="18"/>
      <c r="R79" s="18"/>
      <c r="S79" s="18"/>
    </row>
    <row r="80" spans="1:19" ht="24">
      <c r="A80" s="9" t="s">
        <v>56</v>
      </c>
      <c r="B80" s="11"/>
      <c r="C80" s="11"/>
      <c r="D80" s="11"/>
      <c r="E80" s="11"/>
      <c r="F80" s="11"/>
      <c r="G80" s="11"/>
      <c r="H80" s="11"/>
      <c r="I80" s="11"/>
      <c r="J80" s="11"/>
      <c r="K80" s="10"/>
      <c r="L80" s="10"/>
      <c r="M80" s="10"/>
      <c r="N80" s="10"/>
      <c r="O80" s="10"/>
      <c r="P80" s="10"/>
      <c r="Q80" s="18"/>
      <c r="R80" s="18"/>
      <c r="S80" s="18"/>
    </row>
    <row r="81" spans="1:19" ht="12.75">
      <c r="A81" s="17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8"/>
      <c r="N81" s="18"/>
      <c r="O81" s="18"/>
      <c r="P81" s="18"/>
      <c r="Q81" s="18"/>
      <c r="R81" s="18"/>
      <c r="S81" s="18"/>
    </row>
    <row r="82" spans="1:18" ht="24">
      <c r="A82" s="5" t="s">
        <v>57</v>
      </c>
      <c r="B82" s="8">
        <v>1991</v>
      </c>
      <c r="C82" s="8">
        <v>1992</v>
      </c>
      <c r="D82" s="8">
        <v>1993</v>
      </c>
      <c r="E82" s="8">
        <v>1994</v>
      </c>
      <c r="F82" s="8">
        <v>1995</v>
      </c>
      <c r="G82" s="8">
        <v>1996</v>
      </c>
      <c r="H82" s="8">
        <v>1997</v>
      </c>
      <c r="I82" s="8">
        <v>1998</v>
      </c>
      <c r="J82" s="8">
        <v>1999</v>
      </c>
      <c r="K82" s="8">
        <v>2000</v>
      </c>
      <c r="L82" s="8">
        <v>2001</v>
      </c>
      <c r="M82" s="8">
        <v>2002</v>
      </c>
      <c r="N82" s="8">
        <v>2003</v>
      </c>
      <c r="O82" s="8">
        <v>2004</v>
      </c>
      <c r="P82" s="6">
        <v>2005</v>
      </c>
      <c r="Q82" s="6">
        <v>2006</v>
      </c>
      <c r="R82" s="6">
        <v>2007</v>
      </c>
    </row>
    <row r="83" spans="1:18" ht="24">
      <c r="A83" s="9" t="s">
        <v>58</v>
      </c>
      <c r="B83" s="13">
        <v>23.5</v>
      </c>
      <c r="C83" s="13">
        <v>21.2</v>
      </c>
      <c r="D83" s="13">
        <v>22.3</v>
      </c>
      <c r="E83" s="13">
        <v>21.4</v>
      </c>
      <c r="F83" s="13">
        <v>22.9</v>
      </c>
      <c r="G83" s="13">
        <v>24.4</v>
      </c>
      <c r="H83" s="13">
        <v>22.1</v>
      </c>
      <c r="I83" s="13">
        <v>21.6</v>
      </c>
      <c r="J83" s="13">
        <v>22.9</v>
      </c>
      <c r="K83" s="13">
        <v>22.3</v>
      </c>
      <c r="L83" s="13">
        <v>21.4</v>
      </c>
      <c r="M83" s="13">
        <v>24.6</v>
      </c>
      <c r="N83" s="13">
        <v>23.1</v>
      </c>
      <c r="O83" s="13">
        <v>21.9</v>
      </c>
      <c r="P83" s="10">
        <v>20.6</v>
      </c>
      <c r="Q83" s="10">
        <v>19.7</v>
      </c>
      <c r="R83" s="10">
        <v>18.9</v>
      </c>
    </row>
    <row r="84" spans="1:18" ht="24">
      <c r="A84" s="9" t="s">
        <v>59</v>
      </c>
      <c r="B84" s="13">
        <v>19.4</v>
      </c>
      <c r="C84" s="13">
        <v>21.3</v>
      </c>
      <c r="D84" s="13">
        <v>21</v>
      </c>
      <c r="E84" s="13">
        <v>21</v>
      </c>
      <c r="F84" s="13">
        <v>20.9</v>
      </c>
      <c r="G84" s="13">
        <v>22.6</v>
      </c>
      <c r="H84" s="13">
        <v>19.4</v>
      </c>
      <c r="I84" s="13">
        <v>20.6</v>
      </c>
      <c r="J84" s="13">
        <v>20.1</v>
      </c>
      <c r="K84" s="13">
        <v>19.3</v>
      </c>
      <c r="L84" s="13">
        <v>19.7</v>
      </c>
      <c r="M84" s="13">
        <v>20.2</v>
      </c>
      <c r="N84" s="13">
        <v>18.9</v>
      </c>
      <c r="O84" s="13">
        <v>18.2</v>
      </c>
      <c r="P84" s="10">
        <v>16.5</v>
      </c>
      <c r="Q84" s="10">
        <v>17.2</v>
      </c>
      <c r="R84" s="10">
        <v>14.9</v>
      </c>
    </row>
    <row r="85" spans="1:18" ht="24">
      <c r="A85" s="9" t="s">
        <v>60</v>
      </c>
      <c r="B85" s="13">
        <v>21.4</v>
      </c>
      <c r="C85" s="13">
        <v>21.3</v>
      </c>
      <c r="D85" s="13">
        <v>21.6</v>
      </c>
      <c r="E85" s="13">
        <v>21.2</v>
      </c>
      <c r="F85" s="13">
        <v>21.9</v>
      </c>
      <c r="G85" s="13">
        <v>23.5</v>
      </c>
      <c r="H85" s="13">
        <v>20.7</v>
      </c>
      <c r="I85" s="13">
        <v>21.1</v>
      </c>
      <c r="J85" s="13">
        <v>21.5</v>
      </c>
      <c r="K85" s="13">
        <v>20.8</v>
      </c>
      <c r="L85" s="13">
        <v>20.5</v>
      </c>
      <c r="M85" s="13">
        <v>22.4</v>
      </c>
      <c r="N85" s="13">
        <v>21</v>
      </c>
      <c r="O85" s="13">
        <v>20</v>
      </c>
      <c r="P85" s="10">
        <v>18.5</v>
      </c>
      <c r="Q85" s="10">
        <v>18.5</v>
      </c>
      <c r="R85" s="10">
        <v>16.9</v>
      </c>
    </row>
    <row r="86" spans="1:18" ht="12.75">
      <c r="A86" s="17"/>
      <c r="B86" s="1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.75">
      <c r="A87" s="21" t="s">
        <v>61</v>
      </c>
      <c r="B87" s="1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7" ht="13.5" thickBot="1">
      <c r="A88" s="21" t="s">
        <v>62</v>
      </c>
      <c r="B88" s="8">
        <v>1991</v>
      </c>
      <c r="C88" s="8">
        <v>1992</v>
      </c>
      <c r="D88" s="8">
        <v>1993</v>
      </c>
      <c r="E88" s="8">
        <v>1994</v>
      </c>
      <c r="F88" s="8">
        <v>1995</v>
      </c>
      <c r="G88" s="8">
        <v>1996</v>
      </c>
      <c r="H88" s="8">
        <v>1997</v>
      </c>
      <c r="I88" s="8">
        <v>1998</v>
      </c>
      <c r="J88" s="8">
        <v>1999</v>
      </c>
      <c r="K88" s="8">
        <v>2000</v>
      </c>
      <c r="L88" s="8">
        <v>2001</v>
      </c>
      <c r="M88" s="31">
        <v>2002</v>
      </c>
      <c r="N88" s="32">
        <v>2003</v>
      </c>
      <c r="O88" s="6" t="s">
        <v>93</v>
      </c>
      <c r="P88" s="6" t="s">
        <v>94</v>
      </c>
      <c r="Q88" s="6" t="s">
        <v>102</v>
      </c>
    </row>
    <row r="89" spans="1:17" ht="36.75" thickTop="1">
      <c r="A89" s="9" t="s">
        <v>63</v>
      </c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7">
        <v>11.29</v>
      </c>
      <c r="N89" s="37"/>
      <c r="O89" s="10">
        <v>11.63</v>
      </c>
      <c r="P89" s="10">
        <v>11.22</v>
      </c>
      <c r="Q89" s="10">
        <v>11.1</v>
      </c>
    </row>
    <row r="90" spans="1:17" ht="36">
      <c r="A90" s="9" t="s">
        <v>64</v>
      </c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38">
        <v>41.49</v>
      </c>
      <c r="N90" s="38"/>
      <c r="O90" s="10">
        <v>39.3</v>
      </c>
      <c r="P90" s="10">
        <v>41.41</v>
      </c>
      <c r="Q90" s="10">
        <v>39</v>
      </c>
    </row>
    <row r="91" spans="1:17" ht="36">
      <c r="A91" s="9" t="s">
        <v>65</v>
      </c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38">
        <v>23.94</v>
      </c>
      <c r="N91" s="38"/>
      <c r="O91" s="10">
        <v>23.55</v>
      </c>
      <c r="P91" s="10">
        <v>24.21</v>
      </c>
      <c r="Q91" s="10">
        <v>21.53</v>
      </c>
    </row>
    <row r="92" spans="1:17" ht="24">
      <c r="A92" s="9" t="s">
        <v>66</v>
      </c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8">
        <v>24.96</v>
      </c>
      <c r="N92" s="38"/>
      <c r="O92" s="10">
        <v>24.44</v>
      </c>
      <c r="P92" s="10">
        <v>25.19</v>
      </c>
      <c r="Q92" s="10">
        <v>22.77</v>
      </c>
    </row>
    <row r="93" spans="1:17" ht="36">
      <c r="A93" s="9" t="s">
        <v>67</v>
      </c>
      <c r="B93" s="1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9">
        <v>14.42</v>
      </c>
      <c r="N93" s="39"/>
      <c r="O93" s="10">
        <v>14.74</v>
      </c>
      <c r="P93" s="10">
        <v>14.46</v>
      </c>
      <c r="Q93" s="10">
        <v>14.16</v>
      </c>
    </row>
    <row r="94" spans="1:17" ht="36">
      <c r="A94" s="9" t="s">
        <v>68</v>
      </c>
      <c r="B94" s="10"/>
      <c r="C94" s="18"/>
      <c r="D94" s="18"/>
      <c r="E94" s="18"/>
      <c r="F94" s="18"/>
      <c r="G94" s="18"/>
      <c r="H94" s="18"/>
      <c r="I94" s="18"/>
      <c r="J94" s="18"/>
      <c r="K94" s="18"/>
      <c r="L94" s="10"/>
      <c r="M94" s="39">
        <v>46.63</v>
      </c>
      <c r="N94" s="39"/>
      <c r="O94" s="10">
        <v>45.57</v>
      </c>
      <c r="P94" s="10">
        <v>46.52</v>
      </c>
      <c r="Q94" s="10">
        <v>44.18</v>
      </c>
    </row>
    <row r="95" spans="1:17" ht="36">
      <c r="A95" s="9" t="s">
        <v>69</v>
      </c>
      <c r="B95" s="10"/>
      <c r="C95" s="18"/>
      <c r="D95" s="18"/>
      <c r="E95" s="18"/>
      <c r="F95" s="18"/>
      <c r="G95" s="18"/>
      <c r="H95" s="18"/>
      <c r="I95" s="18"/>
      <c r="J95" s="18"/>
      <c r="K95" s="18"/>
      <c r="L95" s="10"/>
      <c r="M95" s="39">
        <v>29.46</v>
      </c>
      <c r="N95" s="39"/>
      <c r="O95" s="10">
        <v>27.87</v>
      </c>
      <c r="P95" s="10">
        <v>28.26</v>
      </c>
      <c r="Q95" s="10">
        <v>25.91</v>
      </c>
    </row>
    <row r="96" spans="1:17" ht="24">
      <c r="A96" s="9" t="s">
        <v>70</v>
      </c>
      <c r="B96" s="1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39">
        <v>30.19</v>
      </c>
      <c r="N96" s="39"/>
      <c r="O96" s="10">
        <v>28.89</v>
      </c>
      <c r="P96" s="10">
        <v>29.29</v>
      </c>
      <c r="Q96" s="10">
        <v>27.12</v>
      </c>
    </row>
    <row r="97" spans="1:17" ht="48">
      <c r="A97" s="4" t="s">
        <v>85</v>
      </c>
      <c r="B97" s="10"/>
      <c r="C97" s="18"/>
      <c r="D97" s="18"/>
      <c r="E97" s="18"/>
      <c r="F97" s="18"/>
      <c r="G97" s="18"/>
      <c r="H97" s="18"/>
      <c r="I97" s="18"/>
      <c r="J97" s="18"/>
      <c r="K97" s="18"/>
      <c r="L97" s="10"/>
      <c r="M97" s="39">
        <v>68.14</v>
      </c>
      <c r="N97" s="39"/>
      <c r="O97" s="10">
        <v>70.72</v>
      </c>
      <c r="P97" s="10">
        <v>71.8</v>
      </c>
      <c r="Q97" s="10">
        <v>70.05</v>
      </c>
    </row>
    <row r="98" spans="1:17" ht="48">
      <c r="A98" s="4" t="s">
        <v>86</v>
      </c>
      <c r="B98" s="10"/>
      <c r="C98" s="18"/>
      <c r="D98" s="18"/>
      <c r="E98" s="18"/>
      <c r="F98" s="18"/>
      <c r="G98" s="18"/>
      <c r="H98" s="18"/>
      <c r="I98" s="18"/>
      <c r="J98" s="18"/>
      <c r="K98" s="18"/>
      <c r="L98" s="10"/>
      <c r="M98" s="39">
        <v>69.69</v>
      </c>
      <c r="N98" s="39"/>
      <c r="O98" s="10">
        <v>71.43</v>
      </c>
      <c r="P98" s="10">
        <v>72.37</v>
      </c>
      <c r="Q98" s="10">
        <v>71.14</v>
      </c>
    </row>
    <row r="99" spans="1:17" ht="48">
      <c r="A99" s="4" t="s">
        <v>87</v>
      </c>
      <c r="B99" s="10"/>
      <c r="C99" s="18"/>
      <c r="D99" s="18"/>
      <c r="E99" s="18"/>
      <c r="F99" s="18"/>
      <c r="G99" s="18"/>
      <c r="H99" s="18"/>
      <c r="I99" s="18"/>
      <c r="J99" s="18"/>
      <c r="K99" s="18"/>
      <c r="L99" s="10"/>
      <c r="M99" s="39">
        <v>73.18</v>
      </c>
      <c r="N99" s="39"/>
      <c r="O99" s="10">
        <v>76.19</v>
      </c>
      <c r="P99" s="10">
        <v>78.04</v>
      </c>
      <c r="Q99" s="10">
        <v>78.5</v>
      </c>
    </row>
    <row r="100" spans="1:17" ht="48">
      <c r="A100" s="4" t="s">
        <v>88</v>
      </c>
      <c r="B100" s="1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39">
        <v>72.21</v>
      </c>
      <c r="N100" s="39"/>
      <c r="O100" s="10">
        <v>75.02</v>
      </c>
      <c r="P100" s="10">
        <v>76.68</v>
      </c>
      <c r="Q100" s="10">
        <v>76.74</v>
      </c>
    </row>
    <row r="101" spans="1:17" ht="12.75">
      <c r="A101" s="4"/>
      <c r="B101" s="1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8" ht="36.75" thickBot="1">
      <c r="A102" s="5" t="s">
        <v>103</v>
      </c>
      <c r="B102" s="6">
        <v>1991</v>
      </c>
      <c r="C102" s="30">
        <v>1992</v>
      </c>
      <c r="D102" s="30">
        <v>1993</v>
      </c>
      <c r="E102" s="6">
        <v>1994</v>
      </c>
      <c r="F102" s="30">
        <v>1995</v>
      </c>
      <c r="G102" s="30">
        <v>1996</v>
      </c>
      <c r="H102" s="6">
        <v>1997</v>
      </c>
      <c r="I102" s="30">
        <v>1998</v>
      </c>
      <c r="J102" s="30">
        <v>1999</v>
      </c>
      <c r="K102" s="6">
        <v>2000</v>
      </c>
      <c r="L102" s="30">
        <v>2001</v>
      </c>
      <c r="M102" s="30">
        <v>2002</v>
      </c>
      <c r="N102" s="6">
        <v>2003</v>
      </c>
      <c r="O102" s="6">
        <v>2004</v>
      </c>
      <c r="P102" s="6">
        <v>2005</v>
      </c>
      <c r="Q102" s="30">
        <v>2006</v>
      </c>
      <c r="R102" s="30">
        <v>2007</v>
      </c>
    </row>
    <row r="103" spans="1:18" ht="36.75" thickTop="1">
      <c r="A103" s="9" t="s">
        <v>71</v>
      </c>
      <c r="B103" s="10"/>
      <c r="C103" s="40">
        <v>23.4</v>
      </c>
      <c r="D103" s="40"/>
      <c r="E103" s="10"/>
      <c r="F103" s="40">
        <v>22.7</v>
      </c>
      <c r="G103" s="40"/>
      <c r="H103" s="10"/>
      <c r="I103" s="40">
        <v>21.6</v>
      </c>
      <c r="J103" s="40"/>
      <c r="K103" s="10"/>
      <c r="L103" s="40">
        <v>19.8</v>
      </c>
      <c r="M103" s="40"/>
      <c r="N103" s="10">
        <v>19.4</v>
      </c>
      <c r="O103" s="10"/>
      <c r="P103" s="10"/>
      <c r="Q103" s="40">
        <v>18.7</v>
      </c>
      <c r="R103" s="40"/>
    </row>
    <row r="104" spans="1:18" ht="36">
      <c r="A104" s="9" t="s">
        <v>72</v>
      </c>
      <c r="B104" s="10"/>
      <c r="C104" s="39">
        <v>27.9</v>
      </c>
      <c r="D104" s="39"/>
      <c r="E104" s="10"/>
      <c r="F104" s="39">
        <v>22.3</v>
      </c>
      <c r="G104" s="39"/>
      <c r="H104" s="10"/>
      <c r="I104" s="39">
        <v>29.5</v>
      </c>
      <c r="J104" s="39"/>
      <c r="K104" s="10"/>
      <c r="L104" s="39">
        <v>26.8</v>
      </c>
      <c r="M104" s="39"/>
      <c r="N104" s="10">
        <v>25.4</v>
      </c>
      <c r="O104" s="10"/>
      <c r="P104" s="10"/>
      <c r="Q104" s="39">
        <v>22.4</v>
      </c>
      <c r="R104" s="39"/>
    </row>
    <row r="105" spans="1:18" ht="36">
      <c r="A105" s="9" t="s">
        <v>73</v>
      </c>
      <c r="B105" s="10"/>
      <c r="C105" s="39">
        <v>22.2</v>
      </c>
      <c r="D105" s="39"/>
      <c r="E105" s="10"/>
      <c r="F105" s="39">
        <v>22.8</v>
      </c>
      <c r="G105" s="39"/>
      <c r="H105" s="10"/>
      <c r="I105" s="39">
        <v>19.5</v>
      </c>
      <c r="J105" s="39"/>
      <c r="K105" s="10"/>
      <c r="L105" s="39">
        <v>17.8</v>
      </c>
      <c r="M105" s="39"/>
      <c r="N105" s="10">
        <v>17.7</v>
      </c>
      <c r="O105" s="10"/>
      <c r="P105" s="10"/>
      <c r="Q105" s="39">
        <v>17.7</v>
      </c>
      <c r="R105" s="39"/>
    </row>
    <row r="106" spans="1:18" ht="36">
      <c r="A106" s="9" t="s">
        <v>74</v>
      </c>
      <c r="B106" s="10"/>
      <c r="C106" s="39">
        <v>53.8</v>
      </c>
      <c r="D106" s="39"/>
      <c r="E106" s="10"/>
      <c r="F106" s="39">
        <v>53</v>
      </c>
      <c r="G106" s="39"/>
      <c r="H106" s="10"/>
      <c r="I106" s="39">
        <v>55.7</v>
      </c>
      <c r="J106" s="39"/>
      <c r="K106" s="10"/>
      <c r="L106" s="39">
        <v>56.1</v>
      </c>
      <c r="M106" s="39"/>
      <c r="N106" s="10">
        <v>52.7</v>
      </c>
      <c r="O106" s="10"/>
      <c r="P106" s="10"/>
      <c r="Q106" s="39">
        <v>55.1</v>
      </c>
      <c r="R106" s="39"/>
    </row>
    <row r="107" spans="1:18" ht="36">
      <c r="A107" s="9" t="s">
        <v>75</v>
      </c>
      <c r="B107" s="10"/>
      <c r="C107" s="39">
        <v>25.8</v>
      </c>
      <c r="D107" s="39"/>
      <c r="E107" s="10"/>
      <c r="F107" s="39">
        <v>31.9</v>
      </c>
      <c r="G107" s="39"/>
      <c r="H107" s="10"/>
      <c r="I107" s="39">
        <v>32.3</v>
      </c>
      <c r="J107" s="39"/>
      <c r="K107" s="10"/>
      <c r="L107" s="39">
        <v>31.1</v>
      </c>
      <c r="M107" s="39"/>
      <c r="N107" s="10">
        <v>30.7</v>
      </c>
      <c r="O107" s="10"/>
      <c r="P107" s="10"/>
      <c r="Q107" s="39">
        <v>30.8</v>
      </c>
      <c r="R107" s="39"/>
    </row>
    <row r="108" spans="1:18" ht="36">
      <c r="A108" s="9" t="s">
        <v>76</v>
      </c>
      <c r="B108" s="10"/>
      <c r="C108" s="39">
        <v>59.3</v>
      </c>
      <c r="D108" s="39"/>
      <c r="E108" s="10"/>
      <c r="F108" s="39">
        <v>57.1</v>
      </c>
      <c r="G108" s="39"/>
      <c r="H108" s="10"/>
      <c r="I108" s="39">
        <v>61.1</v>
      </c>
      <c r="J108" s="39"/>
      <c r="K108" s="10"/>
      <c r="L108" s="39">
        <v>62.2</v>
      </c>
      <c r="M108" s="39"/>
      <c r="N108" s="10">
        <v>58</v>
      </c>
      <c r="O108" s="10"/>
      <c r="P108" s="10"/>
      <c r="Q108" s="39">
        <v>60.1</v>
      </c>
      <c r="R108" s="39"/>
    </row>
    <row r="109" spans="1:18" ht="36">
      <c r="A109" s="9" t="s">
        <v>77</v>
      </c>
      <c r="B109" s="10"/>
      <c r="C109" s="39">
        <v>16.4</v>
      </c>
      <c r="D109" s="39"/>
      <c r="E109" s="10"/>
      <c r="F109" s="39">
        <v>26.8</v>
      </c>
      <c r="G109" s="39"/>
      <c r="H109" s="10"/>
      <c r="I109" s="39">
        <v>32</v>
      </c>
      <c r="J109" s="39"/>
      <c r="K109" s="10"/>
      <c r="L109" s="39">
        <v>38.2</v>
      </c>
      <c r="M109" s="39"/>
      <c r="N109" s="10">
        <v>49.1</v>
      </c>
      <c r="O109" s="10"/>
      <c r="P109" s="10"/>
      <c r="Q109" s="39">
        <v>57.1</v>
      </c>
      <c r="R109" s="39"/>
    </row>
    <row r="110" spans="1:18" ht="36">
      <c r="A110" s="9" t="s">
        <v>89</v>
      </c>
      <c r="B110" s="10"/>
      <c r="C110" s="39">
        <v>63.2</v>
      </c>
      <c r="D110" s="39"/>
      <c r="E110" s="10"/>
      <c r="F110" s="39">
        <v>78.7</v>
      </c>
      <c r="G110" s="39"/>
      <c r="H110" s="10"/>
      <c r="I110" s="39">
        <v>81.2</v>
      </c>
      <c r="J110" s="39"/>
      <c r="K110" s="10"/>
      <c r="L110" s="39">
        <v>82.9</v>
      </c>
      <c r="M110" s="39"/>
      <c r="N110" s="10">
        <v>91.4</v>
      </c>
      <c r="O110" s="10"/>
      <c r="P110" s="10"/>
      <c r="Q110" s="39">
        <v>93.4</v>
      </c>
      <c r="R110" s="39"/>
    </row>
    <row r="111" spans="1:18" ht="48">
      <c r="A111" s="9" t="s">
        <v>90</v>
      </c>
      <c r="B111" s="10"/>
      <c r="C111" s="39">
        <v>51.2</v>
      </c>
      <c r="D111" s="39"/>
      <c r="E111" s="10"/>
      <c r="F111" s="39">
        <v>55.9</v>
      </c>
      <c r="G111" s="39"/>
      <c r="H111" s="10"/>
      <c r="I111" s="39">
        <v>53.7</v>
      </c>
      <c r="J111" s="39"/>
      <c r="K111" s="10"/>
      <c r="L111" s="39">
        <v>66.6</v>
      </c>
      <c r="M111" s="39"/>
      <c r="N111" s="10">
        <v>69.1</v>
      </c>
      <c r="O111" s="10"/>
      <c r="P111" s="10"/>
      <c r="Q111" s="39">
        <v>73.2</v>
      </c>
      <c r="R111" s="39"/>
    </row>
    <row r="112" spans="1:18" ht="48">
      <c r="A112" s="9" t="s">
        <v>91</v>
      </c>
      <c r="B112" s="10"/>
      <c r="C112" s="39">
        <v>61.8</v>
      </c>
      <c r="D112" s="39"/>
      <c r="E112" s="10"/>
      <c r="F112" s="39">
        <v>69.2</v>
      </c>
      <c r="G112" s="39"/>
      <c r="H112" s="10"/>
      <c r="I112" s="39">
        <v>70</v>
      </c>
      <c r="J112" s="39"/>
      <c r="K112" s="10"/>
      <c r="L112" s="39">
        <v>76.2</v>
      </c>
      <c r="M112" s="39"/>
      <c r="N112" s="10">
        <v>83.3</v>
      </c>
      <c r="O112" s="10"/>
      <c r="P112" s="10"/>
      <c r="Q112" s="39">
        <v>77.7</v>
      </c>
      <c r="R112" s="39"/>
    </row>
    <row r="113" spans="1:18" ht="60">
      <c r="A113" s="9" t="s">
        <v>78</v>
      </c>
      <c r="B113" s="10"/>
      <c r="C113" s="39">
        <v>54.4</v>
      </c>
      <c r="D113" s="39"/>
      <c r="E113" s="10"/>
      <c r="F113" s="39">
        <v>51.9</v>
      </c>
      <c r="G113" s="39"/>
      <c r="H113" s="10"/>
      <c r="I113" s="39">
        <v>61.4</v>
      </c>
      <c r="J113" s="39"/>
      <c r="K113" s="10"/>
      <c r="L113" s="39">
        <v>63.1</v>
      </c>
      <c r="M113" s="39"/>
      <c r="N113" s="10"/>
      <c r="O113" s="10"/>
      <c r="P113" s="10"/>
      <c r="Q113" s="39">
        <v>67.5</v>
      </c>
      <c r="R113" s="39"/>
    </row>
    <row r="114" spans="1:18" ht="60">
      <c r="A114" s="9" t="s">
        <v>92</v>
      </c>
      <c r="B114" s="10"/>
      <c r="C114" s="39">
        <v>48.1</v>
      </c>
      <c r="D114" s="39"/>
      <c r="E114" s="10"/>
      <c r="F114" s="39">
        <v>56.2</v>
      </c>
      <c r="G114" s="39"/>
      <c r="H114" s="10"/>
      <c r="I114" s="39">
        <v>51.6</v>
      </c>
      <c r="J114" s="39"/>
      <c r="K114" s="10"/>
      <c r="L114" s="39">
        <v>52.7</v>
      </c>
      <c r="M114" s="39"/>
      <c r="N114" s="10"/>
      <c r="O114" s="10"/>
      <c r="P114" s="10"/>
      <c r="Q114" s="39">
        <v>63.7</v>
      </c>
      <c r="R114" s="39"/>
    </row>
    <row r="115" spans="1:18" ht="60">
      <c r="A115" s="9" t="s">
        <v>79</v>
      </c>
      <c r="B115" s="10"/>
      <c r="C115" s="39">
        <v>56.5</v>
      </c>
      <c r="D115" s="39"/>
      <c r="E115" s="10"/>
      <c r="F115" s="39">
        <v>50.5</v>
      </c>
      <c r="G115" s="39"/>
      <c r="H115" s="10"/>
      <c r="I115" s="39">
        <v>65.6</v>
      </c>
      <c r="J115" s="39"/>
      <c r="K115" s="10"/>
      <c r="L115" s="39">
        <v>67.2</v>
      </c>
      <c r="M115" s="39"/>
      <c r="N115" s="10"/>
      <c r="O115" s="10"/>
      <c r="P115" s="10"/>
      <c r="Q115" s="39">
        <v>68.9</v>
      </c>
      <c r="R115" s="39"/>
    </row>
    <row r="116" spans="1:18" ht="60">
      <c r="A116" s="9" t="s">
        <v>80</v>
      </c>
      <c r="B116" s="10"/>
      <c r="C116" s="39">
        <v>20.6</v>
      </c>
      <c r="D116" s="39"/>
      <c r="E116" s="10"/>
      <c r="F116" s="39">
        <v>21.6</v>
      </c>
      <c r="G116" s="39"/>
      <c r="H116" s="10"/>
      <c r="I116" s="39">
        <v>30.1</v>
      </c>
      <c r="J116" s="39"/>
      <c r="K116" s="10"/>
      <c r="L116" s="39">
        <v>30.6</v>
      </c>
      <c r="M116" s="39"/>
      <c r="N116" s="10"/>
      <c r="O116" s="10"/>
      <c r="P116" s="10"/>
      <c r="Q116" s="39">
        <v>42.4</v>
      </c>
      <c r="R116" s="39"/>
    </row>
    <row r="117" spans="1:18" ht="60">
      <c r="A117" s="9" t="s">
        <v>81</v>
      </c>
      <c r="B117" s="10"/>
      <c r="C117" s="39">
        <v>26.7</v>
      </c>
      <c r="D117" s="39"/>
      <c r="E117" s="10"/>
      <c r="F117" s="39">
        <v>16.3</v>
      </c>
      <c r="G117" s="39"/>
      <c r="H117" s="10"/>
      <c r="I117" s="39">
        <v>33.5</v>
      </c>
      <c r="J117" s="39"/>
      <c r="K117" s="10"/>
      <c r="L117" s="39">
        <v>27.7</v>
      </c>
      <c r="M117" s="39"/>
      <c r="N117" s="10"/>
      <c r="O117" s="10"/>
      <c r="P117" s="10"/>
      <c r="Q117" s="39">
        <v>40.8</v>
      </c>
      <c r="R117" s="39"/>
    </row>
    <row r="118" spans="1:18" ht="60">
      <c r="A118" s="9" t="s">
        <v>82</v>
      </c>
      <c r="B118" s="10"/>
      <c r="C118" s="39">
        <v>18.7</v>
      </c>
      <c r="D118" s="39"/>
      <c r="E118" s="10"/>
      <c r="F118" s="39">
        <v>23.2</v>
      </c>
      <c r="G118" s="39"/>
      <c r="H118" s="10"/>
      <c r="I118" s="39">
        <v>28.7</v>
      </c>
      <c r="J118" s="39"/>
      <c r="K118" s="10"/>
      <c r="L118" s="39">
        <v>31.9</v>
      </c>
      <c r="M118" s="39"/>
      <c r="N118" s="10"/>
      <c r="O118" s="10"/>
      <c r="P118" s="10"/>
      <c r="Q118" s="39">
        <v>43</v>
      </c>
      <c r="R118" s="39"/>
    </row>
    <row r="120" ht="12.75">
      <c r="B120" s="2"/>
    </row>
    <row r="121" ht="12.75">
      <c r="B121" s="2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3">
        <v>28</v>
      </c>
      <c r="C1" s="2">
        <f>A1+B1</f>
        <v>46</v>
      </c>
      <c r="D1">
        <v>0.6736250838363514</v>
      </c>
      <c r="E1" s="2">
        <f>C1/D1</f>
        <v>68.28724331051649</v>
      </c>
      <c r="G1">
        <v>0.27633159791750106</v>
      </c>
      <c r="H1" s="2">
        <f>G1*100</f>
        <v>27.633159791750106</v>
      </c>
    </row>
    <row r="2" spans="1:8" ht="12.75">
      <c r="A2">
        <v>20</v>
      </c>
      <c r="B2" s="3">
        <v>28</v>
      </c>
      <c r="C2" s="2">
        <f aca="true" t="shared" si="0" ref="C2:C14">A2+B2</f>
        <v>48</v>
      </c>
      <c r="D2">
        <v>0.6952129443326627</v>
      </c>
      <c r="E2" s="2">
        <f aca="true" t="shared" si="1" ref="E2:E14">C2/D2</f>
        <v>69.04359360868254</v>
      </c>
      <c r="G2">
        <v>0.26359143327841844</v>
      </c>
      <c r="H2" s="2">
        <f aca="true" t="shared" si="2" ref="H2:H14">G2*100</f>
        <v>26.359143327841846</v>
      </c>
    </row>
    <row r="3" spans="1:8" ht="12.75">
      <c r="A3">
        <v>22</v>
      </c>
      <c r="B3" s="3">
        <v>28</v>
      </c>
      <c r="C3" s="2">
        <f t="shared" si="0"/>
        <v>50</v>
      </c>
      <c r="D3">
        <v>0.7169265593561369</v>
      </c>
      <c r="E3" s="2">
        <f t="shared" si="1"/>
        <v>69.74215049991228</v>
      </c>
      <c r="G3">
        <v>0.2706604114038253</v>
      </c>
      <c r="H3" s="2">
        <f t="shared" si="2"/>
        <v>27.06604114038253</v>
      </c>
    </row>
    <row r="4" spans="1:8" ht="12.75">
      <c r="A4">
        <v>24</v>
      </c>
      <c r="B4" s="3">
        <v>33.83</v>
      </c>
      <c r="C4" s="2">
        <f t="shared" si="0"/>
        <v>57.83</v>
      </c>
      <c r="D4">
        <v>0.7354963112005365</v>
      </c>
      <c r="E4" s="2">
        <f t="shared" si="1"/>
        <v>78.62717884418102</v>
      </c>
      <c r="G4">
        <v>0.3249545786585252</v>
      </c>
      <c r="H4" s="2">
        <f t="shared" si="2"/>
        <v>32.495457865852515</v>
      </c>
    </row>
    <row r="5" spans="1:8" ht="12.75">
      <c r="A5">
        <v>24</v>
      </c>
      <c r="B5" s="3">
        <v>38</v>
      </c>
      <c r="C5" s="2">
        <f t="shared" si="0"/>
        <v>62</v>
      </c>
      <c r="D5">
        <v>0.7565811535881958</v>
      </c>
      <c r="E5" s="2">
        <f t="shared" si="1"/>
        <v>81.9475871239404</v>
      </c>
      <c r="G5">
        <v>0.3263157894736842</v>
      </c>
      <c r="H5" s="2">
        <f t="shared" si="2"/>
        <v>32.631578947368425</v>
      </c>
    </row>
    <row r="6" spans="1:8" ht="12.75">
      <c r="A6">
        <v>24</v>
      </c>
      <c r="B6" s="3">
        <v>38</v>
      </c>
      <c r="C6" s="2">
        <f t="shared" si="0"/>
        <v>62</v>
      </c>
      <c r="D6">
        <v>0.7771629778672032</v>
      </c>
      <c r="E6" s="2">
        <f t="shared" si="1"/>
        <v>79.77734627831715</v>
      </c>
      <c r="G6">
        <v>0.33867443554260745</v>
      </c>
      <c r="H6" s="2">
        <f t="shared" si="2"/>
        <v>33.867443554260745</v>
      </c>
    </row>
    <row r="7" spans="1:8" ht="12.75">
      <c r="A7">
        <v>24</v>
      </c>
      <c r="B7" s="3">
        <v>50.5</v>
      </c>
      <c r="C7" s="2">
        <f t="shared" si="0"/>
        <v>74.5</v>
      </c>
      <c r="D7">
        <v>0.7993376928236083</v>
      </c>
      <c r="E7" s="2">
        <f t="shared" si="1"/>
        <v>93.20216057475484</v>
      </c>
      <c r="G7">
        <v>0.3874826629680999</v>
      </c>
      <c r="H7" s="2">
        <f t="shared" si="2"/>
        <v>38.748266296809994</v>
      </c>
    </row>
    <row r="8" spans="1:8" ht="12.75">
      <c r="A8">
        <v>24</v>
      </c>
      <c r="B8" s="3">
        <v>68</v>
      </c>
      <c r="C8" s="2">
        <f t="shared" si="0"/>
        <v>92</v>
      </c>
      <c r="D8">
        <v>0.8135898725687458</v>
      </c>
      <c r="E8" s="2">
        <f t="shared" si="1"/>
        <v>113.07908702148488</v>
      </c>
      <c r="G8">
        <v>0.3799036476256022</v>
      </c>
      <c r="H8" s="2">
        <f t="shared" si="2"/>
        <v>37.99036476256022</v>
      </c>
    </row>
    <row r="9" spans="1:8" ht="12.75">
      <c r="A9">
        <v>24</v>
      </c>
      <c r="B9" s="3">
        <v>68</v>
      </c>
      <c r="C9" s="2">
        <f t="shared" si="0"/>
        <v>92</v>
      </c>
      <c r="D9">
        <v>0.8276743796109992</v>
      </c>
      <c r="E9" s="2">
        <f t="shared" si="1"/>
        <v>111.1548240060775</v>
      </c>
      <c r="G9">
        <v>0.32825880114176975</v>
      </c>
      <c r="H9" s="2">
        <f t="shared" si="2"/>
        <v>32.825880114176975</v>
      </c>
    </row>
    <row r="10" spans="1:8" ht="12.75">
      <c r="A10">
        <v>29</v>
      </c>
      <c r="B10" s="3">
        <v>68</v>
      </c>
      <c r="C10" s="2">
        <f t="shared" si="0"/>
        <v>97</v>
      </c>
      <c r="D10">
        <v>0.8515677397719651</v>
      </c>
      <c r="E10" s="2">
        <f t="shared" si="1"/>
        <v>113.90755599310855</v>
      </c>
      <c r="G10">
        <v>0.2912912912912913</v>
      </c>
      <c r="H10" s="2">
        <f t="shared" si="2"/>
        <v>29.129129129129126</v>
      </c>
    </row>
    <row r="11" spans="1:8" ht="12.75">
      <c r="A11">
        <v>34</v>
      </c>
      <c r="B11" s="3">
        <v>68</v>
      </c>
      <c r="C11" s="2">
        <f t="shared" si="0"/>
        <v>102</v>
      </c>
      <c r="D11">
        <v>0.880742790073776</v>
      </c>
      <c r="E11" s="2">
        <f t="shared" si="1"/>
        <v>115.81133691875684</v>
      </c>
      <c r="G11">
        <v>0.2904603701945894</v>
      </c>
      <c r="H11" s="2">
        <f t="shared" si="2"/>
        <v>29.046037019458943</v>
      </c>
    </row>
    <row r="12" spans="1:8" ht="12.75">
      <c r="A12">
        <v>34</v>
      </c>
      <c r="B12" s="3">
        <v>68</v>
      </c>
      <c r="C12" s="2">
        <f t="shared" si="0"/>
        <v>102</v>
      </c>
      <c r="D12">
        <v>0.8963363514419853</v>
      </c>
      <c r="E12" s="2">
        <f t="shared" si="1"/>
        <v>113.79656736659963</v>
      </c>
      <c r="G12">
        <v>0.2862220559348985</v>
      </c>
      <c r="H12" s="2">
        <f t="shared" si="2"/>
        <v>28.622205593489852</v>
      </c>
    </row>
    <row r="13" spans="1:8" ht="12.75">
      <c r="A13">
        <v>37.5</v>
      </c>
      <c r="B13" s="3">
        <v>108</v>
      </c>
      <c r="C13" s="2">
        <f t="shared" si="0"/>
        <v>145.5</v>
      </c>
      <c r="D13">
        <v>0.9160378940308518</v>
      </c>
      <c r="E13" s="2">
        <f t="shared" si="1"/>
        <v>158.83622385942434</v>
      </c>
      <c r="G13">
        <v>0.37041751527494915</v>
      </c>
      <c r="H13" s="2">
        <f t="shared" si="2"/>
        <v>37.04175152749492</v>
      </c>
    </row>
    <row r="14" spans="1:8" ht="12.75">
      <c r="A14">
        <v>39</v>
      </c>
      <c r="B14" s="3">
        <v>128</v>
      </c>
      <c r="C14" s="2">
        <f t="shared" si="0"/>
        <v>167</v>
      </c>
      <c r="D14">
        <v>0.9360747820254862</v>
      </c>
      <c r="E14" s="2">
        <f t="shared" si="1"/>
        <v>178.40454972907617</v>
      </c>
      <c r="G14">
        <v>0.3866</v>
      </c>
      <c r="H14" s="2">
        <f t="shared" si="2"/>
        <v>38.66</v>
      </c>
    </row>
    <row r="17" spans="1:7" ht="12.75">
      <c r="A17">
        <v>166.46666666666664</v>
      </c>
      <c r="B17">
        <v>0.6736250838363514</v>
      </c>
      <c r="C17" s="2">
        <f>A17/B17</f>
        <v>247.12064716863716</v>
      </c>
      <c r="E17">
        <v>183.03</v>
      </c>
      <c r="F17">
        <v>0.6736250838363514</v>
      </c>
      <c r="G17" s="2">
        <f>E17/F17</f>
        <v>271.7090031113877</v>
      </c>
    </row>
    <row r="18" spans="1:7" ht="12.75">
      <c r="A18">
        <v>182.1</v>
      </c>
      <c r="B18">
        <v>0.6952129443326627</v>
      </c>
      <c r="C18" s="2">
        <f aca="true" t="shared" si="3" ref="C18:C30">A18/B18</f>
        <v>261.9341332529394</v>
      </c>
      <c r="E18">
        <v>205.47</v>
      </c>
      <c r="F18">
        <v>0.6952129443326627</v>
      </c>
      <c r="G18" s="2">
        <f aca="true" t="shared" si="4" ref="G18:G27">E18/F18</f>
        <v>295.5497328911667</v>
      </c>
    </row>
    <row r="19" spans="1:7" ht="12.75">
      <c r="A19">
        <v>184.73333333333335</v>
      </c>
      <c r="B19">
        <v>0.7169265593561369</v>
      </c>
      <c r="C19" s="2">
        <f t="shared" si="3"/>
        <v>257.6739987136759</v>
      </c>
      <c r="E19">
        <v>198.27</v>
      </c>
      <c r="F19">
        <v>0.7169265593561369</v>
      </c>
      <c r="G19" s="2">
        <f t="shared" si="4"/>
        <v>276.5555235923522</v>
      </c>
    </row>
    <row r="20" spans="1:7" ht="12.75">
      <c r="A20">
        <v>177.9633333333333</v>
      </c>
      <c r="B20">
        <v>0.7354963112005365</v>
      </c>
      <c r="C20" s="2">
        <f t="shared" si="3"/>
        <v>241.96359740111706</v>
      </c>
      <c r="E20">
        <v>199.67</v>
      </c>
      <c r="F20">
        <v>0.7354963112005365</v>
      </c>
      <c r="G20" s="2">
        <f t="shared" si="4"/>
        <v>271.47654850108285</v>
      </c>
    </row>
    <row r="21" spans="1:7" ht="12.75">
      <c r="A21">
        <v>190</v>
      </c>
      <c r="B21">
        <v>0.7565811535881958</v>
      </c>
      <c r="C21" s="2">
        <f t="shared" si="3"/>
        <v>251.12970247659152</v>
      </c>
      <c r="E21">
        <v>202.73</v>
      </c>
      <c r="F21">
        <v>0.7565811535881958</v>
      </c>
      <c r="G21" s="2">
        <f t="shared" si="4"/>
        <v>267.95539254252316</v>
      </c>
    </row>
    <row r="22" spans="1:7" ht="12.75">
      <c r="A22">
        <v>183.06666666666666</v>
      </c>
      <c r="B22">
        <v>0.7771629778672032</v>
      </c>
      <c r="C22" s="2">
        <f t="shared" si="3"/>
        <v>235.55762675296654</v>
      </c>
      <c r="E22">
        <v>208</v>
      </c>
      <c r="F22">
        <v>0.7771629778672032</v>
      </c>
      <c r="G22" s="2">
        <f t="shared" si="4"/>
        <v>267.6401294498382</v>
      </c>
    </row>
    <row r="23" spans="1:7" ht="12.75">
      <c r="A23">
        <v>192.26666666666665</v>
      </c>
      <c r="B23">
        <v>0.7993376928236083</v>
      </c>
      <c r="C23" s="2">
        <f t="shared" si="3"/>
        <v>240.53246630657085</v>
      </c>
      <c r="E23">
        <v>241.97</v>
      </c>
      <c r="F23">
        <v>0.7993376928236083</v>
      </c>
      <c r="G23" s="2">
        <f t="shared" si="4"/>
        <v>302.71311133252925</v>
      </c>
    </row>
    <row r="24" spans="1:7" ht="12.75">
      <c r="A24">
        <v>242.16666666666666</v>
      </c>
      <c r="B24">
        <v>0.8135898725687458</v>
      </c>
      <c r="C24" s="2">
        <f t="shared" si="3"/>
        <v>297.65201710546654</v>
      </c>
      <c r="E24">
        <v>263.8</v>
      </c>
      <c r="F24">
        <v>0.8135898725687458</v>
      </c>
      <c r="G24" s="2">
        <f t="shared" si="4"/>
        <v>324.24199082899685</v>
      </c>
    </row>
    <row r="25" spans="1:7" ht="12.75">
      <c r="A25">
        <v>280.26666666666665</v>
      </c>
      <c r="B25">
        <v>0.8276743796109992</v>
      </c>
      <c r="C25" s="2">
        <f t="shared" si="3"/>
        <v>338.61947834894914</v>
      </c>
      <c r="E25">
        <v>317.2</v>
      </c>
      <c r="F25">
        <v>0.8276743796109992</v>
      </c>
      <c r="G25" s="2">
        <f t="shared" si="4"/>
        <v>383.24250189921503</v>
      </c>
    </row>
    <row r="26" spans="1:7" ht="12.75">
      <c r="A26">
        <v>333</v>
      </c>
      <c r="B26">
        <v>0.8515677397719651</v>
      </c>
      <c r="C26" s="2">
        <f t="shared" si="3"/>
        <v>391.04346541964065</v>
      </c>
      <c r="E26">
        <v>358.93</v>
      </c>
      <c r="F26">
        <v>0.8515677397719651</v>
      </c>
      <c r="G26" s="2">
        <f t="shared" si="4"/>
        <v>421.4931863155304</v>
      </c>
    </row>
    <row r="27" spans="1:7" ht="12.75">
      <c r="A27">
        <v>351.1666666666667</v>
      </c>
      <c r="B27">
        <v>0.880742790073776</v>
      </c>
      <c r="C27" s="2">
        <f t="shared" si="3"/>
        <v>398.71648184284425</v>
      </c>
      <c r="E27">
        <v>377.53</v>
      </c>
      <c r="F27">
        <v>0.880742790073776</v>
      </c>
      <c r="G27" s="2">
        <f t="shared" si="4"/>
        <v>428.6495492837085</v>
      </c>
    </row>
    <row r="28" spans="1:3" ht="12.75">
      <c r="A28">
        <v>356.3666666666667</v>
      </c>
      <c r="B28">
        <v>0.8963363514419853</v>
      </c>
      <c r="C28" s="2">
        <f t="shared" si="3"/>
        <v>397.58140578964594</v>
      </c>
    </row>
    <row r="29" spans="1:3" ht="12.75">
      <c r="A29">
        <v>392.8</v>
      </c>
      <c r="B29">
        <v>0.9160378940308518</v>
      </c>
      <c r="C29" s="2">
        <f t="shared" si="3"/>
        <v>428.80322152564867</v>
      </c>
    </row>
    <row r="30" spans="1:3" ht="12.75">
      <c r="A30">
        <v>422.3333333333333</v>
      </c>
      <c r="B30">
        <v>0.9360747820254862</v>
      </c>
      <c r="C30" s="2">
        <f t="shared" si="3"/>
        <v>451.1747794545699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2006-03-23T17:12:09Z</dcterms:created>
  <dcterms:modified xsi:type="dcterms:W3CDTF">2009-06-04T14:57:50Z</dcterms:modified>
  <cp:category/>
  <cp:version/>
  <cp:contentType/>
  <cp:contentStatus/>
</cp:coreProperties>
</file>