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90" windowHeight="4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<sst xmlns="http://schemas.openxmlformats.org/spreadsheetml/2006/main" count="150" uniqueCount="104">
  <si>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</si>
  <si>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</si>
  <si>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</si>
  <si>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</si>
  <si>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</si>
  <si>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</si>
  <si>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</si>
  <si>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Tax as a percentage of retail price (including generics) (%)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</si>
  <si>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</si>
  <si>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</si>
  <si>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</si>
  <si>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</si>
  <si>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</si>
  <si>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</si>
  <si>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</si>
  <si>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</si>
  <si>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</si>
  <si>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</si>
  <si>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</si>
  <si>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</si>
  <si>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</si>
  <si>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</si>
  <si>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</si>
  <si>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</si>
  <si>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</si>
  <si>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</si>
  <si>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</si>
  <si>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</si>
  <si>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</si>
  <si>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Policy Data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</si>
  <si>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</si>
  <si>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</si>
  <si>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</si>
  <si>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</si>
  <si>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</si>
  <si>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</si>
  <si>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</si>
  <si>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</si>
  <si>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</si>
  <si>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</si>
  <si>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</si>
  <si>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</si>
  <si>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Free standing bars</t>
  </si>
  <si>
    <t>Smoke-Free Air Preemption</t>
  </si>
  <si>
    <t>Any smoke-free air preemption</t>
  </si>
  <si>
    <t>Bars</t>
  </si>
  <si>
    <t>Prevalence data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</si>
  <si>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</si>
  <si>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</si>
  <si>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</si>
  <si>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</si>
  <si>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</si>
  <si>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</si>
  <si>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</si>
  <si>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</si>
  <si>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</si>
  <si>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</si>
  <si>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</si>
  <si>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</si>
  <si>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</si>
  <si>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</si>
  <si>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</si>
  <si>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</si>
  <si>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</si>
  <si>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</si>
  <si>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</si>
  <si>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</si>
  <si>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</si>
  <si>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NSDUH Believe that Smoking 1+ packs per day poses great risk to harm 12-17 years.</t>
  </si>
  <si>
    <t>NSDUH Believe that Smoking 1+ packs per day poses great risk to harm 18-25 years.</t>
  </si>
  <si>
    <t>NSDUH Believe that Smoking 1+ packs per day poses great risk to harm 26+ years.</t>
  </si>
  <si>
    <t>NSDUH Believe that Smoking 1+ packs per day poses great risk to harm overall</t>
  </si>
  <si>
    <t>Prevalence of Current Cigarette Smoking - ages 18+ years</t>
  </si>
  <si>
    <t>Prevalence of Current Cigarette Smoking - ages 18-29 years</t>
  </si>
  <si>
    <t>Prevalence of Current Cigarette Smoking - ages 30+ years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</si>
  <si>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</si>
  <si>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</si>
  <si>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</si>
  <si>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living in smoke free homes-ages 18+yrs</t>
  </si>
  <si>
    <t>Percentage of  non-smokers living in smoke free homes-ages 18+yrs</t>
  </si>
  <si>
    <t>Percetage of indoor workers protected by smoking ban at work-ages smokers 18+ years</t>
  </si>
  <si>
    <t>Percetage of indoor workers protected by smoking ban at work-ages non-smokers 18+ years</t>
  </si>
  <si>
    <t>Percentage of current smokers who visited a MD during the previous year and who were advised to quit-ages 18+years</t>
  </si>
  <si>
    <t>Percentage of current smokers who visited a MD during the previous year and who were advised to quit-ages 18-29years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</si>
  <si>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</si>
  <si>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</si>
  <si>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</si>
  <si>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who visited a dentist during the previous year and who were advised to quit-ages 30 + years</t>
  </si>
  <si>
    <t>Average price per pack (generic not included)</t>
  </si>
  <si>
    <t>Average price per pack adjusted for inflation (generic not included)</t>
  </si>
  <si>
    <t>NEVADA</t>
  </si>
  <si>
    <t>2003-2004</t>
  </si>
  <si>
    <t>2004-2005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</si>
  <si>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</si>
  <si>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</si>
  <si>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</si>
  <si>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</si>
  <si>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</si>
  <si>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</si>
  <si>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-</t>
  </si>
  <si>
    <t>2005-2006</t>
  </si>
  <si>
    <t>Youth Access Laws</t>
  </si>
  <si>
    <t>n/a</t>
  </si>
  <si>
    <t>TUS-CPS  (Tobacco Use Supplement to the Current Population Survey)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</si>
</sst>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"/>
    <numFmt numFmtId="165" formatCode="0.0"/>
    <numFmt numFmtId="166" formatCode="&quot;$&quot;#,##0.00"/>
    <numFmt numFmtId="167" formatCode="#,##0.0;[Red]#,##0.0"/>
    <numFmt numFmtId="168" formatCode="&quot;$&quot;#,##0.0_);\(&quot;$&quot;#,##0.0\)"/>
    <numFmt numFmtId="169" formatCode="&quot;$&quot;#,##0.0"/>
    <numFmt numFmtId="170" formatCode="&quot;$&quot;#,##0.00;[Red]&quot;$&quot;#,##0.00"/>
    <numFmt numFmtId="171" formatCode="0.0;[Red]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%"/>
    <numFmt numFmtId="177" formatCode="&quot;$&quot;#,##0.00;\(&quot;$&quot;#,##0.00\)"/>
    <numFmt numFmtId="178" formatCode="&quot;$&quot;#,##0.000"/>
    <numFmt numFmtId="179" formatCode="#,##0.00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64" fontId="0" fillId="0" borderId="0" xfId="0" applyNumberFormat="1" applyAlignment="1" applyProtection="1">
      <alignment horizontal="right"/>
      <protection locked="0"/>
    </xf>
    <xf numFmtId="0" fontId="3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0" fillId="0" borderId="10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/>
    </xf>
    <xf numFmtId="169" fontId="0" fillId="0" borderId="10" xfId="0" applyNumberFormat="1" applyFont="1" applyBorder="1" applyAlignment="1">
      <alignment horizontal="center" vertical="center"/>
    </xf>
    <xf numFmtId="16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 wrapText="1"/>
    </xf>
    <xf numFmtId="178" fontId="0" fillId="0" borderId="10" xfId="44" applyNumberFormat="1" applyFont="1" applyFill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6" fontId="0" fillId="0" borderId="10" xfId="0" applyNumberFormat="1" applyFont="1" applyBorder="1" applyAlignment="1" applyProtection="1">
      <alignment horizontal="center" vertical="center"/>
      <protection locked="0"/>
    </xf>
    <xf numFmtId="178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65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8"/>
  <sheetViews>
    <sheetView tabSelected="1" zoomScale="75" zoomScaleNormal="75" zoomScalePageLayoutView="0" workbookViewId="0" topLeftCell="A114">
      <pane xSplit="1" topLeftCell="B1" activePane="topRight" state="frozen"/>
      <selection pane="topLeft" activeCell="A1" sqref="A1"/>
      <selection pane="topRight" activeCell="A102" sqref="A102"/>
    </sheetView>
  </sheetViews>
  <sheetFormatPr defaultColWidth="9.140625" defaultRowHeight="12.75"/>
  <cols>
    <col min="1" max="1" width="20.421875" style="0" customWidth="1"/>
    <col min="15" max="15" width="11.57421875" style="0" bestFit="1" customWidth="1"/>
    <col min="16" max="16" width="11.57421875" style="0" customWidth="1"/>
    <col min="17" max="17" width="10.7109375" style="0" customWidth="1"/>
  </cols>
  <sheetData>
    <row r="1" spans="1:17" ht="12.75">
      <c r="A1" s="16"/>
      <c r="B1" s="17"/>
      <c r="C1" s="18" t="s">
        <v>90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1"/>
    </row>
    <row r="2" spans="1:18" ht="12.75">
      <c r="A2" s="7" t="s">
        <v>0</v>
      </c>
      <c r="B2" s="20">
        <v>1991</v>
      </c>
      <c r="C2" s="20">
        <v>1992</v>
      </c>
      <c r="D2" s="20">
        <v>1993</v>
      </c>
      <c r="E2" s="20">
        <v>1994</v>
      </c>
      <c r="F2" s="20">
        <v>1995</v>
      </c>
      <c r="G2" s="20">
        <v>1996</v>
      </c>
      <c r="H2" s="20">
        <v>1997</v>
      </c>
      <c r="I2" s="20">
        <v>1998</v>
      </c>
      <c r="J2" s="20">
        <v>1999</v>
      </c>
      <c r="K2" s="20">
        <v>2000</v>
      </c>
      <c r="L2" s="20">
        <v>2001</v>
      </c>
      <c r="M2" s="15">
        <v>2002</v>
      </c>
      <c r="N2" s="15">
        <v>2003</v>
      </c>
      <c r="O2" s="15">
        <v>2004</v>
      </c>
      <c r="P2" s="15">
        <v>2005</v>
      </c>
      <c r="Q2" s="19">
        <v>2006</v>
      </c>
      <c r="R2" s="15">
        <v>2007</v>
      </c>
    </row>
    <row r="3" spans="1:18" ht="25.5">
      <c r="A3" s="8" t="s">
        <v>1</v>
      </c>
      <c r="B3" s="44">
        <v>0.35</v>
      </c>
      <c r="C3" s="44">
        <v>0.35</v>
      </c>
      <c r="D3" s="44">
        <v>0.35</v>
      </c>
      <c r="E3" s="44">
        <v>0.35</v>
      </c>
      <c r="F3" s="44">
        <v>0.35</v>
      </c>
      <c r="G3" s="44">
        <v>0.35</v>
      </c>
      <c r="H3" s="44">
        <v>0.35</v>
      </c>
      <c r="I3" s="44">
        <v>0.35</v>
      </c>
      <c r="J3" s="44">
        <v>0.35</v>
      </c>
      <c r="K3" s="44">
        <v>0.35</v>
      </c>
      <c r="L3" s="44">
        <v>0.35</v>
      </c>
      <c r="M3" s="44">
        <v>0.35</v>
      </c>
      <c r="N3" s="44">
        <v>0.35</v>
      </c>
      <c r="O3" s="44">
        <v>0.8</v>
      </c>
      <c r="P3" s="36">
        <v>0.8</v>
      </c>
      <c r="Q3" s="36">
        <v>0.8</v>
      </c>
      <c r="R3" s="36">
        <v>0.8</v>
      </c>
    </row>
    <row r="4" spans="1:18" ht="38.25">
      <c r="A4" s="8" t="s">
        <v>2</v>
      </c>
      <c r="B4" s="36">
        <v>0.56</v>
      </c>
      <c r="C4" s="36">
        <v>0.54</v>
      </c>
      <c r="D4" s="36">
        <v>0.53</v>
      </c>
      <c r="E4" s="36">
        <v>0.51</v>
      </c>
      <c r="F4" s="36">
        <v>0.5</v>
      </c>
      <c r="G4" s="36">
        <v>0.49</v>
      </c>
      <c r="H4" s="36">
        <v>0.47</v>
      </c>
      <c r="I4" s="36">
        <v>0.46</v>
      </c>
      <c r="J4" s="36">
        <v>0.46</v>
      </c>
      <c r="K4" s="36">
        <v>0.44</v>
      </c>
      <c r="L4" s="36">
        <v>0.43</v>
      </c>
      <c r="M4" s="36">
        <v>0.42</v>
      </c>
      <c r="N4" s="36">
        <v>0.41</v>
      </c>
      <c r="O4" s="36">
        <v>0.92</v>
      </c>
      <c r="P4" s="36">
        <v>0.9</v>
      </c>
      <c r="Q4" s="36">
        <v>0.86</v>
      </c>
      <c r="R4" s="36">
        <v>0.84</v>
      </c>
    </row>
    <row r="5" spans="1:18" ht="25.5">
      <c r="A5" s="8" t="s">
        <v>3</v>
      </c>
      <c r="B5" s="45">
        <v>0.53</v>
      </c>
      <c r="C5" s="45">
        <v>0.55</v>
      </c>
      <c r="D5" s="45">
        <v>0.57</v>
      </c>
      <c r="E5" s="45">
        <v>0.59</v>
      </c>
      <c r="F5" s="45">
        <v>0.59</v>
      </c>
      <c r="G5" s="45">
        <v>0.59</v>
      </c>
      <c r="H5" s="45">
        <v>0.59</v>
      </c>
      <c r="I5" s="45">
        <v>0.59</v>
      </c>
      <c r="J5" s="45">
        <v>0.59</v>
      </c>
      <c r="K5" s="45">
        <v>0.64</v>
      </c>
      <c r="L5" s="45">
        <v>0.69</v>
      </c>
      <c r="M5" s="45">
        <v>0.715</v>
      </c>
      <c r="N5" s="45">
        <v>0.74</v>
      </c>
      <c r="O5" s="45">
        <v>1.19</v>
      </c>
      <c r="P5" s="45">
        <v>1.19</v>
      </c>
      <c r="Q5" s="45">
        <v>1.19</v>
      </c>
      <c r="R5" s="45">
        <v>1.19</v>
      </c>
    </row>
    <row r="6" spans="1:18" ht="38.25">
      <c r="A6" s="8" t="s">
        <v>4</v>
      </c>
      <c r="B6" s="38">
        <v>0.8503128509545966</v>
      </c>
      <c r="C6" s="38">
        <v>0.8549665785792011</v>
      </c>
      <c r="D6" s="38">
        <v>0.8593396653098145</v>
      </c>
      <c r="E6" s="38">
        <v>0.8668821627975316</v>
      </c>
      <c r="F6" s="38">
        <v>0.8427367518925868</v>
      </c>
      <c r="G6" s="38">
        <v>0.8203559510567298</v>
      </c>
      <c r="H6" s="38">
        <v>0.7976206570231175</v>
      </c>
      <c r="I6" s="38">
        <v>0.7838448252956024</v>
      </c>
      <c r="J6" s="38">
        <v>0.7705367637455922</v>
      </c>
      <c r="K6" s="38">
        <v>0.8120796853191219</v>
      </c>
      <c r="L6" s="38">
        <v>0.846521899153478</v>
      </c>
      <c r="M6" s="38">
        <v>0.861965039180229</v>
      </c>
      <c r="N6" s="38">
        <v>0.8729503362038457</v>
      </c>
      <c r="O6" s="38">
        <v>1.3736580861133556</v>
      </c>
      <c r="P6" s="45">
        <v>1.3334827431645002</v>
      </c>
      <c r="Q6" s="45">
        <v>1.2846809888804922</v>
      </c>
      <c r="R6" s="45">
        <v>1.252287529426126</v>
      </c>
    </row>
    <row r="7" spans="1:18" ht="25.5">
      <c r="A7" s="4" t="s">
        <v>5</v>
      </c>
      <c r="B7" s="25">
        <v>1.8946666666666667</v>
      </c>
      <c r="C7" s="25">
        <v>1.9480000000000002</v>
      </c>
      <c r="D7" s="25">
        <v>1.953</v>
      </c>
      <c r="E7" s="25">
        <v>1.903333333333333</v>
      </c>
      <c r="F7" s="25">
        <v>1.9193333333333333</v>
      </c>
      <c r="G7" s="25">
        <v>1.9616666666666667</v>
      </c>
      <c r="H7" s="25">
        <v>1.992</v>
      </c>
      <c r="I7" s="25">
        <v>2.09</v>
      </c>
      <c r="J7" s="25">
        <v>2.517</v>
      </c>
      <c r="K7" s="25">
        <v>3.101666666666666</v>
      </c>
      <c r="L7" s="25">
        <v>3.197</v>
      </c>
      <c r="M7" s="25">
        <v>3.3480000000000003</v>
      </c>
      <c r="N7" s="25">
        <v>3.490333333333333</v>
      </c>
      <c r="O7" s="25">
        <v>3.7879999999999994</v>
      </c>
      <c r="P7" s="36">
        <v>3.804</v>
      </c>
      <c r="Q7" s="36">
        <v>3.7613333333333334</v>
      </c>
      <c r="R7" s="36">
        <v>3.862</v>
      </c>
    </row>
    <row r="8" spans="1:18" ht="38.25">
      <c r="A8" s="4" t="s">
        <v>6</v>
      </c>
      <c r="B8" s="25">
        <v>3.039734745173539</v>
      </c>
      <c r="C8" s="36">
        <v>3.0281361728586975</v>
      </c>
      <c r="D8" s="36">
        <v>2.944369063772049</v>
      </c>
      <c r="E8" s="36">
        <v>2.796552061906161</v>
      </c>
      <c r="F8" s="36">
        <v>2.7415131171737372</v>
      </c>
      <c r="G8" s="36">
        <v>2.727567667779014</v>
      </c>
      <c r="H8" s="36">
        <v>2.6929836420170337</v>
      </c>
      <c r="I8" s="36">
        <v>2.7766706523183204</v>
      </c>
      <c r="J8" s="36">
        <v>3.2871881938095857</v>
      </c>
      <c r="K8" s="36">
        <v>3.935625766611681</v>
      </c>
      <c r="L8" s="36">
        <v>3.9222181327444483</v>
      </c>
      <c r="M8" s="36">
        <v>4.036166365280289</v>
      </c>
      <c r="N8" s="36">
        <v>4.117415752428139</v>
      </c>
      <c r="O8" s="36">
        <v>4.372619185039824</v>
      </c>
      <c r="P8" s="36">
        <v>4.262662483191394</v>
      </c>
      <c r="Q8" s="36">
        <v>4.060599517794811</v>
      </c>
      <c r="R8" s="36">
        <v>4.0641465870955455</v>
      </c>
    </row>
    <row r="9" spans="1:18" ht="25.5">
      <c r="A9" s="4" t="s">
        <v>88</v>
      </c>
      <c r="B9" s="41">
        <v>1.9729999999999999</v>
      </c>
      <c r="C9" s="41">
        <v>2.0316666666666667</v>
      </c>
      <c r="D9" s="41">
        <v>2.1053333333333333</v>
      </c>
      <c r="E9" s="41">
        <v>2.0243333333333333</v>
      </c>
      <c r="F9" s="41">
        <v>2.0153333333333334</v>
      </c>
      <c r="G9" s="41">
        <v>2.0516666666666667</v>
      </c>
      <c r="H9" s="41">
        <v>2.1189999999999998</v>
      </c>
      <c r="I9" s="41">
        <v>2.215</v>
      </c>
      <c r="J9" s="41">
        <v>2.6460000000000004</v>
      </c>
      <c r="K9" s="41">
        <v>3.2413333333333334</v>
      </c>
      <c r="L9" s="41">
        <v>3.404333333333333</v>
      </c>
      <c r="M9" s="36">
        <v>3.5353333333333334</v>
      </c>
      <c r="N9" s="36">
        <v>3.5989999999999998</v>
      </c>
      <c r="O9" s="36">
        <v>4.042999999999999</v>
      </c>
      <c r="P9" s="36">
        <v>4.0553333333333335</v>
      </c>
      <c r="Q9" s="36">
        <v>4.075</v>
      </c>
      <c r="R9" s="36">
        <v>4.175333333333333</v>
      </c>
    </row>
    <row r="10" spans="1:18" ht="38.25">
      <c r="A10" s="4" t="s">
        <v>89</v>
      </c>
      <c r="B10" s="25">
        <v>3.039734745173539</v>
      </c>
      <c r="C10" s="25">
        <v>3.0281361728586975</v>
      </c>
      <c r="D10" s="25">
        <v>2.944369063772049</v>
      </c>
      <c r="E10" s="25">
        <v>2.796552061906161</v>
      </c>
      <c r="F10" s="25">
        <v>2.7415131171737372</v>
      </c>
      <c r="G10" s="25">
        <v>2.727567667779014</v>
      </c>
      <c r="H10" s="25">
        <v>2.6929836420170337</v>
      </c>
      <c r="I10" s="25">
        <v>2.7766706523183204</v>
      </c>
      <c r="J10" s="25">
        <v>3.2871881938095857</v>
      </c>
      <c r="K10" s="25">
        <v>3.935625766611681</v>
      </c>
      <c r="L10" s="25">
        <v>3.9222181327444483</v>
      </c>
      <c r="M10" s="36">
        <v>4.036166365280289</v>
      </c>
      <c r="N10" s="36">
        <v>4.117415752428139</v>
      </c>
      <c r="O10" s="36">
        <v>4.372619185039824</v>
      </c>
      <c r="P10" s="36">
        <v>4.262662483191394</v>
      </c>
      <c r="Q10" s="36">
        <v>4.060599517794811</v>
      </c>
      <c r="R10" s="36">
        <v>4.0641465870955455</v>
      </c>
    </row>
    <row r="11" spans="1:18" ht="38.25">
      <c r="A11" s="4" t="s">
        <v>7</v>
      </c>
      <c r="B11" s="46">
        <v>0.2797325826882477</v>
      </c>
      <c r="C11" s="46">
        <v>0.28234086242299794</v>
      </c>
      <c r="D11" s="46">
        <v>0.29185867895545314</v>
      </c>
      <c r="E11" s="46">
        <v>0.3099824868651489</v>
      </c>
      <c r="F11" s="46">
        <v>0.3073984022229941</v>
      </c>
      <c r="G11" s="46">
        <v>0.30076465590484286</v>
      </c>
      <c r="H11" s="46">
        <v>0.2961847389558233</v>
      </c>
      <c r="I11" s="46">
        <v>0.2822966507177033</v>
      </c>
      <c r="J11" s="46">
        <v>0.23440603893524037</v>
      </c>
      <c r="K11" s="46">
        <v>0.20634067705534662</v>
      </c>
      <c r="L11" s="46">
        <v>0.21582733812949642</v>
      </c>
      <c r="M11" s="46">
        <v>0.21356033452807646</v>
      </c>
      <c r="N11" s="46">
        <v>0.21201413427561838</v>
      </c>
      <c r="O11" s="46">
        <v>0.3141499472016896</v>
      </c>
      <c r="P11" s="47">
        <v>0.3128286014721346</v>
      </c>
      <c r="Q11" s="47">
        <v>0.3163771712158809</v>
      </c>
      <c r="R11" s="47">
        <v>0.3081305023303988</v>
      </c>
    </row>
    <row r="12" spans="1:18" ht="38.25">
      <c r="A12" s="4" t="s">
        <v>8</v>
      </c>
      <c r="B12" s="36" t="s">
        <v>99</v>
      </c>
      <c r="C12" s="36" t="s">
        <v>99</v>
      </c>
      <c r="D12" s="36" t="s">
        <v>99</v>
      </c>
      <c r="E12" s="39">
        <v>0.08223</v>
      </c>
      <c r="F12" s="39">
        <v>0.16715916666666664</v>
      </c>
      <c r="G12" s="39">
        <v>0.18763999999999997</v>
      </c>
      <c r="H12" s="39">
        <v>0.09111083333333334</v>
      </c>
      <c r="I12" s="39">
        <v>0.294</v>
      </c>
      <c r="J12" s="39">
        <v>0.779762</v>
      </c>
      <c r="K12" s="38">
        <v>0.748437</v>
      </c>
      <c r="L12" s="38">
        <v>3.765442166666667</v>
      </c>
      <c r="M12" s="38">
        <v>5.2601069166666665</v>
      </c>
      <c r="N12" s="38">
        <v>5.4555648055555555</v>
      </c>
      <c r="O12" s="38">
        <v>5.406439833333334</v>
      </c>
      <c r="P12" s="38">
        <v>5.493394666666667</v>
      </c>
      <c r="Q12" s="40">
        <v>5.1427006111111115</v>
      </c>
      <c r="R12" s="38">
        <v>4.742762</v>
      </c>
    </row>
    <row r="13" spans="1:18" ht="48">
      <c r="A13" s="35" t="s">
        <v>93</v>
      </c>
      <c r="B13" s="36" t="s">
        <v>99</v>
      </c>
      <c r="C13" s="36" t="s">
        <v>99</v>
      </c>
      <c r="D13" s="36" t="s">
        <v>99</v>
      </c>
      <c r="E13" s="39">
        <v>0.121</v>
      </c>
      <c r="F13" s="39">
        <v>0.239</v>
      </c>
      <c r="G13" s="39">
        <v>0.261</v>
      </c>
      <c r="H13" s="39">
        <v>0.123</v>
      </c>
      <c r="I13" s="39">
        <v>0.391</v>
      </c>
      <c r="J13" s="39">
        <v>1.018</v>
      </c>
      <c r="K13" s="38">
        <v>0.95</v>
      </c>
      <c r="L13" s="38">
        <v>4.62</v>
      </c>
      <c r="M13" s="38">
        <v>6.341</v>
      </c>
      <c r="N13" s="38">
        <v>6.436</v>
      </c>
      <c r="O13" s="38">
        <v>6.241</v>
      </c>
      <c r="P13" s="38">
        <v>6.156</v>
      </c>
      <c r="Q13" s="40">
        <v>5.552</v>
      </c>
      <c r="R13" s="38">
        <v>4.991</v>
      </c>
    </row>
    <row r="14" spans="1:18" ht="24">
      <c r="A14" s="35" t="s">
        <v>9</v>
      </c>
      <c r="B14" s="36" t="s">
        <v>99</v>
      </c>
      <c r="C14" s="36" t="s">
        <v>99</v>
      </c>
      <c r="D14" s="36" t="s">
        <v>99</v>
      </c>
      <c r="E14" s="37">
        <v>0.05650550263819471</v>
      </c>
      <c r="F14" s="37">
        <v>0.10851405033287066</v>
      </c>
      <c r="G14" s="37">
        <v>0.11554550050524984</v>
      </c>
      <c r="H14" s="37">
        <v>0.053119283991327794</v>
      </c>
      <c r="I14" s="37">
        <v>0.1625524044900955</v>
      </c>
      <c r="J14" s="37">
        <v>0.4117110521926477</v>
      </c>
      <c r="K14" s="25">
        <v>0.3805958593685442</v>
      </c>
      <c r="L14" s="25">
        <v>1.8396781340314008</v>
      </c>
      <c r="M14" s="25">
        <v>2.4678097726408343</v>
      </c>
      <c r="N14" s="25">
        <v>2.4764359199713093</v>
      </c>
      <c r="O14" s="25">
        <v>2.366939372288194</v>
      </c>
      <c r="P14" s="25">
        <v>2.318422162517891</v>
      </c>
      <c r="Q14" s="36">
        <v>2.098472616811043</v>
      </c>
      <c r="R14" s="25">
        <v>1.875421551110372</v>
      </c>
    </row>
    <row r="15" spans="1:18" ht="36">
      <c r="A15" s="35" t="s">
        <v>94</v>
      </c>
      <c r="B15" s="36" t="s">
        <v>99</v>
      </c>
      <c r="C15" s="36" t="s">
        <v>99</v>
      </c>
      <c r="D15" s="36" t="s">
        <v>99</v>
      </c>
      <c r="E15" s="37">
        <v>0.08302307175755909</v>
      </c>
      <c r="F15" s="37">
        <v>0.15499792934276627</v>
      </c>
      <c r="G15" s="37">
        <v>0.16065837111408487</v>
      </c>
      <c r="H15" s="37">
        <v>0.07181192914874651</v>
      </c>
      <c r="I15" s="37">
        <v>0.21595908660833732</v>
      </c>
      <c r="J15" s="37">
        <v>0.5376923758556192</v>
      </c>
      <c r="K15" s="25">
        <v>0.4829283839215127</v>
      </c>
      <c r="L15" s="25">
        <v>2.2569968519585335</v>
      </c>
      <c r="M15" s="25">
        <v>2.9750569893198726</v>
      </c>
      <c r="N15" s="25">
        <v>2.9213588769273438</v>
      </c>
      <c r="O15" s="25">
        <v>2.732239838725839</v>
      </c>
      <c r="P15" s="25">
        <v>2.59796297906532</v>
      </c>
      <c r="Q15" s="36">
        <v>2.265435190339029</v>
      </c>
      <c r="R15" s="25">
        <v>1.9735857318256478</v>
      </c>
    </row>
    <row r="16" spans="1:18" ht="24">
      <c r="A16" s="35" t="s">
        <v>10</v>
      </c>
      <c r="B16" s="36" t="s">
        <v>99</v>
      </c>
      <c r="C16" s="36" t="s">
        <v>99</v>
      </c>
      <c r="D16" s="36" t="s">
        <v>99</v>
      </c>
      <c r="E16" s="36" t="s">
        <v>99</v>
      </c>
      <c r="F16" s="36" t="s">
        <v>99</v>
      </c>
      <c r="G16" s="36" t="s">
        <v>99</v>
      </c>
      <c r="H16" s="36" t="s">
        <v>99</v>
      </c>
      <c r="I16" s="36" t="s">
        <v>99</v>
      </c>
      <c r="J16" s="27">
        <v>15.1</v>
      </c>
      <c r="K16" s="26">
        <v>35.1</v>
      </c>
      <c r="L16" s="26">
        <v>37</v>
      </c>
      <c r="M16" s="27">
        <v>42.3</v>
      </c>
      <c r="N16" s="27">
        <v>35</v>
      </c>
      <c r="O16" s="27">
        <v>37.9</v>
      </c>
      <c r="P16" s="27">
        <v>38.9</v>
      </c>
      <c r="Q16" s="26">
        <v>35.6</v>
      </c>
      <c r="R16" s="27">
        <v>37</v>
      </c>
    </row>
    <row r="17" spans="1:18" ht="36">
      <c r="A17" s="35" t="s">
        <v>95</v>
      </c>
      <c r="B17" s="36" t="s">
        <v>99</v>
      </c>
      <c r="C17" s="36" t="s">
        <v>99</v>
      </c>
      <c r="D17" s="36" t="s">
        <v>99</v>
      </c>
      <c r="E17" s="36" t="s">
        <v>99</v>
      </c>
      <c r="F17" s="36" t="s">
        <v>99</v>
      </c>
      <c r="G17" s="36" t="s">
        <v>99</v>
      </c>
      <c r="H17" s="36" t="s">
        <v>99</v>
      </c>
      <c r="I17" s="36" t="s">
        <v>99</v>
      </c>
      <c r="J17" s="27">
        <v>19.721</v>
      </c>
      <c r="K17" s="26">
        <v>44.537</v>
      </c>
      <c r="L17" s="26">
        <v>45.393</v>
      </c>
      <c r="M17" s="27">
        <v>50.995</v>
      </c>
      <c r="N17" s="27">
        <v>41.288</v>
      </c>
      <c r="O17" s="27">
        <v>43.749</v>
      </c>
      <c r="P17" s="27">
        <v>43.59</v>
      </c>
      <c r="Q17" s="26">
        <v>38.432</v>
      </c>
      <c r="R17" s="27">
        <v>38.937</v>
      </c>
    </row>
    <row r="18" spans="1:18" ht="24">
      <c r="A18" s="35" t="s">
        <v>11</v>
      </c>
      <c r="B18" s="48">
        <v>50.229</v>
      </c>
      <c r="C18" s="49">
        <v>47.894</v>
      </c>
      <c r="D18" s="49">
        <v>46.349</v>
      </c>
      <c r="E18" s="49">
        <v>47.907</v>
      </c>
      <c r="F18" s="49">
        <v>49.96</v>
      </c>
      <c r="G18" s="49">
        <v>51.189</v>
      </c>
      <c r="H18" s="49">
        <v>53.619</v>
      </c>
      <c r="I18" s="49">
        <v>57.467</v>
      </c>
      <c r="J18" s="49">
        <v>60.978</v>
      </c>
      <c r="K18" s="48">
        <v>61.017</v>
      </c>
      <c r="L18" s="49">
        <v>63.398</v>
      </c>
      <c r="M18" s="49">
        <v>60.595</v>
      </c>
      <c r="N18" s="49">
        <v>63.945</v>
      </c>
      <c r="O18" s="49">
        <v>124.101</v>
      </c>
      <c r="P18" s="49">
        <v>130.166</v>
      </c>
      <c r="Q18" s="49">
        <v>131.803</v>
      </c>
      <c r="R18" s="49">
        <v>130.84</v>
      </c>
    </row>
    <row r="19" spans="1:18" ht="36">
      <c r="A19" s="35" t="s">
        <v>96</v>
      </c>
      <c r="B19" s="26">
        <v>80.586</v>
      </c>
      <c r="C19" s="27">
        <v>74.45</v>
      </c>
      <c r="D19" s="27">
        <v>69.876</v>
      </c>
      <c r="E19" s="27">
        <v>70.389</v>
      </c>
      <c r="F19" s="27">
        <v>71.361</v>
      </c>
      <c r="G19" s="27">
        <v>71.175</v>
      </c>
      <c r="H19" s="27">
        <v>72.487</v>
      </c>
      <c r="I19" s="27">
        <v>76.348</v>
      </c>
      <c r="J19" s="27">
        <v>79.637</v>
      </c>
      <c r="K19" s="26">
        <v>77.423</v>
      </c>
      <c r="L19" s="27">
        <v>77.779</v>
      </c>
      <c r="M19" s="27">
        <v>73.05</v>
      </c>
      <c r="N19" s="27">
        <v>75.434</v>
      </c>
      <c r="O19" s="27">
        <v>143.254</v>
      </c>
      <c r="P19" s="27">
        <v>145.861</v>
      </c>
      <c r="Q19" s="27">
        <v>142.29</v>
      </c>
      <c r="R19" s="27">
        <v>137.688</v>
      </c>
    </row>
    <row r="20" spans="1:18" ht="36">
      <c r="A20" s="35" t="s">
        <v>97</v>
      </c>
      <c r="B20" s="36" t="s">
        <v>99</v>
      </c>
      <c r="C20" s="36" t="s">
        <v>99</v>
      </c>
      <c r="D20" s="36" t="s">
        <v>99</v>
      </c>
      <c r="E20" s="45">
        <v>0.0822</v>
      </c>
      <c r="F20" s="45">
        <v>0.1672</v>
      </c>
      <c r="G20" s="45">
        <v>0.1876</v>
      </c>
      <c r="H20" s="45">
        <v>0.0911</v>
      </c>
      <c r="I20" s="45">
        <v>0.294</v>
      </c>
      <c r="J20" s="45">
        <v>0.7798</v>
      </c>
      <c r="K20" s="38">
        <v>0.7484</v>
      </c>
      <c r="L20" s="38">
        <v>0.7654</v>
      </c>
      <c r="M20" s="45">
        <v>0.9601</v>
      </c>
      <c r="N20" s="45">
        <v>1.1556</v>
      </c>
      <c r="O20" s="45">
        <v>1.1064</v>
      </c>
      <c r="P20" s="45">
        <v>1.0934</v>
      </c>
      <c r="Q20" s="38">
        <v>0.9427</v>
      </c>
      <c r="R20" s="45">
        <v>0.9428</v>
      </c>
    </row>
    <row r="21" spans="1:18" ht="48">
      <c r="A21" s="35" t="s">
        <v>98</v>
      </c>
      <c r="B21" s="36" t="s">
        <v>99</v>
      </c>
      <c r="C21" s="36" t="s">
        <v>99</v>
      </c>
      <c r="D21" s="36" t="s">
        <v>99</v>
      </c>
      <c r="E21" s="45">
        <v>0.12077578607111372</v>
      </c>
      <c r="F21" s="38">
        <v>0.23882302528210256</v>
      </c>
      <c r="G21" s="38">
        <v>0.26084538375973304</v>
      </c>
      <c r="H21" s="38">
        <v>0.12315803704204407</v>
      </c>
      <c r="I21" s="38">
        <v>0.39059386209645275</v>
      </c>
      <c r="J21" s="38">
        <v>1.018414522659005</v>
      </c>
      <c r="K21" s="38">
        <v>0.9496256820200482</v>
      </c>
      <c r="L21" s="38">
        <v>0.9390258863943074</v>
      </c>
      <c r="M21" s="38">
        <v>1.1574442435201928</v>
      </c>
      <c r="N21" s="38">
        <v>1.3632181196177893</v>
      </c>
      <c r="O21" s="38">
        <v>1.2771557197275771</v>
      </c>
      <c r="P21" s="38">
        <v>1.2252353204840878</v>
      </c>
      <c r="Q21" s="38">
        <v>1.0177048472417143</v>
      </c>
      <c r="R21" s="38">
        <v>0.9921484728932366</v>
      </c>
    </row>
    <row r="22" spans="1:18" ht="24">
      <c r="A22" s="35" t="s">
        <v>12</v>
      </c>
      <c r="B22" s="46">
        <v>0</v>
      </c>
      <c r="C22" s="56">
        <v>0</v>
      </c>
      <c r="D22" s="56">
        <v>0</v>
      </c>
      <c r="E22" s="56">
        <v>0.001716450623082222</v>
      </c>
      <c r="F22" s="56">
        <v>0.003345860021350413</v>
      </c>
      <c r="G22" s="56">
        <v>0.0036656312879720246</v>
      </c>
      <c r="H22" s="56">
        <v>0.0016992266422971958</v>
      </c>
      <c r="I22" s="56">
        <v>0.005115979605686742</v>
      </c>
      <c r="J22" s="56">
        <v>0.010249507084833985</v>
      </c>
      <c r="K22" s="56">
        <v>0.007786728674428041</v>
      </c>
      <c r="L22" s="56">
        <v>0.03750515116502985</v>
      </c>
      <c r="M22" s="57">
        <v>0.05112111294685521</v>
      </c>
      <c r="N22" s="57">
        <v>0.05513734706711361</v>
      </c>
      <c r="O22" s="57">
        <v>0.033372879385518195</v>
      </c>
      <c r="P22" s="57">
        <v>0.03249260446610594</v>
      </c>
      <c r="Q22" s="57">
        <v>0.030720480583448992</v>
      </c>
      <c r="R22" s="46">
        <v>0.028257638226882743</v>
      </c>
    </row>
    <row r="23" spans="1:18" ht="12.75">
      <c r="A23" s="50"/>
      <c r="B23" s="51"/>
      <c r="C23" s="50"/>
      <c r="D23" s="50"/>
      <c r="E23" s="50"/>
      <c r="F23" s="50"/>
      <c r="G23" s="50"/>
      <c r="H23" s="50"/>
      <c r="I23" s="50"/>
      <c r="J23" s="50"/>
      <c r="K23" s="52"/>
      <c r="L23" s="52"/>
      <c r="M23" s="50"/>
      <c r="N23" s="50"/>
      <c r="O23" s="50"/>
      <c r="P23" s="50"/>
      <c r="Q23" s="50"/>
      <c r="R23" s="50"/>
    </row>
    <row r="24" spans="1:18" ht="12.75">
      <c r="A24" s="53" t="s">
        <v>101</v>
      </c>
      <c r="B24" s="54">
        <v>1991</v>
      </c>
      <c r="C24" s="53">
        <v>1992</v>
      </c>
      <c r="D24" s="53">
        <v>1993</v>
      </c>
      <c r="E24" s="53">
        <v>1994</v>
      </c>
      <c r="F24" s="53">
        <v>1995</v>
      </c>
      <c r="G24" s="53">
        <v>1996</v>
      </c>
      <c r="H24" s="53">
        <v>1997</v>
      </c>
      <c r="I24" s="53">
        <v>1998</v>
      </c>
      <c r="J24" s="53">
        <v>1999</v>
      </c>
      <c r="K24" s="53">
        <v>2000</v>
      </c>
      <c r="L24" s="53">
        <v>2001</v>
      </c>
      <c r="M24" s="55">
        <v>2002</v>
      </c>
      <c r="N24" s="55">
        <v>2003</v>
      </c>
      <c r="O24" s="55">
        <v>2004</v>
      </c>
      <c r="P24" s="53">
        <v>2005</v>
      </c>
      <c r="Q24" s="55">
        <v>2006</v>
      </c>
      <c r="R24" s="50"/>
    </row>
    <row r="25" spans="1:18" ht="25.5">
      <c r="A25" s="4" t="s">
        <v>13</v>
      </c>
      <c r="B25" s="9">
        <v>1</v>
      </c>
      <c r="C25" s="9">
        <v>1</v>
      </c>
      <c r="D25" s="9">
        <v>1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9">
        <v>1</v>
      </c>
      <c r="L25" s="9">
        <v>1</v>
      </c>
      <c r="M25" s="9">
        <v>1</v>
      </c>
      <c r="N25" s="9">
        <v>1</v>
      </c>
      <c r="O25" s="29">
        <v>1</v>
      </c>
      <c r="P25" s="9">
        <v>1</v>
      </c>
      <c r="Q25" s="9">
        <v>1</v>
      </c>
      <c r="R25" s="28"/>
    </row>
    <row r="26" spans="1:18" ht="25.5">
      <c r="A26" s="4" t="s">
        <v>14</v>
      </c>
      <c r="B26" s="9">
        <v>18</v>
      </c>
      <c r="C26" s="9">
        <v>18</v>
      </c>
      <c r="D26" s="9">
        <v>18</v>
      </c>
      <c r="E26" s="9">
        <v>18</v>
      </c>
      <c r="F26" s="9">
        <v>18</v>
      </c>
      <c r="G26" s="9">
        <v>18</v>
      </c>
      <c r="H26" s="9">
        <v>18</v>
      </c>
      <c r="I26" s="9">
        <v>18</v>
      </c>
      <c r="J26" s="9">
        <v>18</v>
      </c>
      <c r="K26" s="9">
        <v>18</v>
      </c>
      <c r="L26" s="9">
        <v>18</v>
      </c>
      <c r="M26" s="9">
        <v>18</v>
      </c>
      <c r="N26" s="9">
        <v>18</v>
      </c>
      <c r="O26" s="9">
        <v>18</v>
      </c>
      <c r="P26" s="9">
        <v>18</v>
      </c>
      <c r="Q26" s="9">
        <v>18</v>
      </c>
      <c r="R26" s="28"/>
    </row>
    <row r="27" spans="1:18" ht="25.5">
      <c r="A27" s="4" t="s">
        <v>15</v>
      </c>
      <c r="B27" s="30">
        <v>3</v>
      </c>
      <c r="C27" s="30">
        <v>3</v>
      </c>
      <c r="D27" s="30">
        <v>3</v>
      </c>
      <c r="E27" s="30">
        <v>3</v>
      </c>
      <c r="F27" s="30">
        <v>3</v>
      </c>
      <c r="G27" s="30">
        <v>3</v>
      </c>
      <c r="H27" s="30">
        <v>3</v>
      </c>
      <c r="I27" s="30">
        <v>3</v>
      </c>
      <c r="J27" s="30">
        <v>3</v>
      </c>
      <c r="K27" s="30">
        <v>3</v>
      </c>
      <c r="L27" s="30">
        <v>3</v>
      </c>
      <c r="M27" s="30">
        <v>3</v>
      </c>
      <c r="N27" s="28">
        <v>3</v>
      </c>
      <c r="O27" s="28">
        <v>3</v>
      </c>
      <c r="P27" s="30">
        <v>3</v>
      </c>
      <c r="Q27" s="28">
        <v>3</v>
      </c>
      <c r="R27" s="28"/>
    </row>
    <row r="28" spans="1:18" ht="25.5">
      <c r="A28" s="4" t="s">
        <v>16</v>
      </c>
      <c r="B28" s="30">
        <v>0</v>
      </c>
      <c r="C28" s="30">
        <v>0</v>
      </c>
      <c r="D28" s="30">
        <v>0</v>
      </c>
      <c r="E28" s="30">
        <v>0</v>
      </c>
      <c r="F28" s="30">
        <v>4</v>
      </c>
      <c r="G28" s="30">
        <v>4</v>
      </c>
      <c r="H28" s="30">
        <v>4</v>
      </c>
      <c r="I28" s="30">
        <v>4</v>
      </c>
      <c r="J28" s="30">
        <v>4</v>
      </c>
      <c r="K28" s="30">
        <v>4</v>
      </c>
      <c r="L28" s="30">
        <v>4</v>
      </c>
      <c r="M28" s="30">
        <v>4</v>
      </c>
      <c r="N28" s="28">
        <v>4</v>
      </c>
      <c r="O28" s="28">
        <v>4</v>
      </c>
      <c r="P28" s="30">
        <v>4</v>
      </c>
      <c r="Q28" s="28">
        <v>4</v>
      </c>
      <c r="R28" s="28"/>
    </row>
    <row r="29" spans="1:18" ht="38.25">
      <c r="A29" s="4" t="s">
        <v>17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28">
        <v>0</v>
      </c>
      <c r="O29" s="28">
        <v>0</v>
      </c>
      <c r="P29" s="30">
        <v>0</v>
      </c>
      <c r="Q29" s="28">
        <v>0</v>
      </c>
      <c r="R29" s="28"/>
    </row>
    <row r="30" spans="1:18" ht="38.25">
      <c r="A30" s="4" t="s">
        <v>18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28">
        <v>0</v>
      </c>
      <c r="O30" s="28">
        <v>0</v>
      </c>
      <c r="P30" s="30">
        <v>0</v>
      </c>
      <c r="Q30" s="28">
        <v>0</v>
      </c>
      <c r="R30" s="28"/>
    </row>
    <row r="31" spans="1:18" ht="25.5">
      <c r="A31" s="4" t="s">
        <v>19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28">
        <v>0</v>
      </c>
      <c r="O31" s="28">
        <v>0</v>
      </c>
      <c r="P31" s="30">
        <v>0</v>
      </c>
      <c r="Q31" s="28">
        <v>0</v>
      </c>
      <c r="R31" s="28"/>
    </row>
    <row r="32" spans="1:18" ht="25.5">
      <c r="A32" s="4" t="s">
        <v>20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28">
        <v>0</v>
      </c>
      <c r="O32" s="28">
        <v>0</v>
      </c>
      <c r="P32" s="30">
        <v>0</v>
      </c>
      <c r="Q32" s="28">
        <v>0</v>
      </c>
      <c r="R32" s="28"/>
    </row>
    <row r="33" spans="1:18" ht="25.5">
      <c r="A33" s="4" t="s">
        <v>21</v>
      </c>
      <c r="B33" s="30">
        <v>2</v>
      </c>
      <c r="C33" s="30">
        <v>2</v>
      </c>
      <c r="D33" s="30">
        <v>2</v>
      </c>
      <c r="E33" s="30">
        <v>2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28">
        <v>0</v>
      </c>
      <c r="O33" s="28">
        <v>0</v>
      </c>
      <c r="P33" s="30">
        <v>0</v>
      </c>
      <c r="Q33" s="28">
        <v>0</v>
      </c>
      <c r="R33" s="28"/>
    </row>
    <row r="34" spans="1:18" ht="38.25">
      <c r="A34" s="4" t="s">
        <v>22</v>
      </c>
      <c r="B34" s="30">
        <v>0</v>
      </c>
      <c r="C34" s="30">
        <v>0</v>
      </c>
      <c r="D34" s="30">
        <v>0</v>
      </c>
      <c r="E34" s="30">
        <v>0</v>
      </c>
      <c r="F34" s="30">
        <v>4</v>
      </c>
      <c r="G34" s="30">
        <v>4</v>
      </c>
      <c r="H34" s="30">
        <v>4</v>
      </c>
      <c r="I34" s="30">
        <v>4</v>
      </c>
      <c r="J34" s="30">
        <v>4</v>
      </c>
      <c r="K34" s="30">
        <v>4</v>
      </c>
      <c r="L34" s="30">
        <v>4</v>
      </c>
      <c r="M34" s="30">
        <v>4</v>
      </c>
      <c r="N34" s="28">
        <v>4</v>
      </c>
      <c r="O34" s="28">
        <v>4</v>
      </c>
      <c r="P34" s="30">
        <v>4</v>
      </c>
      <c r="Q34" s="28">
        <v>4</v>
      </c>
      <c r="R34" s="28"/>
    </row>
    <row r="35" spans="1:18" ht="25.5">
      <c r="A35" s="4" t="s">
        <v>23</v>
      </c>
      <c r="B35" s="30">
        <v>0</v>
      </c>
      <c r="C35" s="30">
        <v>0</v>
      </c>
      <c r="D35" s="30">
        <v>2</v>
      </c>
      <c r="E35" s="30">
        <v>2</v>
      </c>
      <c r="F35" s="30">
        <v>4</v>
      </c>
      <c r="G35" s="30">
        <v>4</v>
      </c>
      <c r="H35" s="30">
        <v>4</v>
      </c>
      <c r="I35" s="30">
        <v>4</v>
      </c>
      <c r="J35" s="30">
        <v>4</v>
      </c>
      <c r="K35" s="30">
        <v>4</v>
      </c>
      <c r="L35" s="30">
        <v>4</v>
      </c>
      <c r="M35" s="30">
        <v>4</v>
      </c>
      <c r="N35" s="28">
        <v>4</v>
      </c>
      <c r="O35" s="28">
        <v>4</v>
      </c>
      <c r="P35" s="30">
        <v>4</v>
      </c>
      <c r="Q35" s="28">
        <v>4</v>
      </c>
      <c r="R35" s="28"/>
    </row>
    <row r="36" spans="1:18" ht="12.75">
      <c r="A36" s="4" t="s">
        <v>24</v>
      </c>
      <c r="B36" s="30">
        <v>5</v>
      </c>
      <c r="C36" s="30">
        <v>5</v>
      </c>
      <c r="D36" s="30">
        <v>7</v>
      </c>
      <c r="E36" s="30">
        <v>7</v>
      </c>
      <c r="F36" s="30">
        <v>15</v>
      </c>
      <c r="G36" s="30">
        <v>15</v>
      </c>
      <c r="H36" s="30">
        <v>15</v>
      </c>
      <c r="I36" s="30">
        <v>15</v>
      </c>
      <c r="J36" s="30">
        <v>15</v>
      </c>
      <c r="K36" s="30">
        <v>15</v>
      </c>
      <c r="L36" s="30">
        <v>15</v>
      </c>
      <c r="M36" s="30">
        <v>15</v>
      </c>
      <c r="N36" s="31">
        <f>SUM(N27:N35)</f>
        <v>15</v>
      </c>
      <c r="O36" s="31">
        <f>SUM(O27:O35)</f>
        <v>15</v>
      </c>
      <c r="P36" s="30">
        <f>SUM(P27:P35)</f>
        <v>15</v>
      </c>
      <c r="Q36" s="31">
        <f>SUM(Q27:Q35)</f>
        <v>15</v>
      </c>
      <c r="R36" s="28"/>
    </row>
    <row r="37" spans="1:18" ht="25.5">
      <c r="A37" s="4" t="s">
        <v>25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28">
        <v>0</v>
      </c>
      <c r="Q37" s="28">
        <v>0</v>
      </c>
      <c r="R37" s="28"/>
    </row>
    <row r="38" spans="1:18" ht="25.5">
      <c r="A38" s="4" t="s">
        <v>26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28">
        <v>0</v>
      </c>
      <c r="Q38" s="28">
        <v>0</v>
      </c>
      <c r="R38" s="28"/>
    </row>
    <row r="39" spans="1:18" ht="25.5">
      <c r="A39" s="4" t="s">
        <v>27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28">
        <v>0</v>
      </c>
      <c r="Q39" s="28">
        <v>0</v>
      </c>
      <c r="R39" s="28"/>
    </row>
    <row r="40" spans="1:18" ht="25.5">
      <c r="A40" s="4" t="s">
        <v>28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28">
        <v>0</v>
      </c>
      <c r="Q40" s="28">
        <v>0</v>
      </c>
      <c r="R40" s="28"/>
    </row>
    <row r="41" spans="1:18" ht="12.75">
      <c r="A41" s="10"/>
      <c r="B41" s="22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18" ht="12.75">
      <c r="A42" s="13" t="s">
        <v>29</v>
      </c>
      <c r="B42" s="22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1:19" ht="25.5">
      <c r="A43" s="12" t="s">
        <v>30</v>
      </c>
      <c r="B43" s="20">
        <v>1991</v>
      </c>
      <c r="C43" s="20">
        <v>1992</v>
      </c>
      <c r="D43" s="20">
        <v>1993</v>
      </c>
      <c r="E43" s="20">
        <v>1994</v>
      </c>
      <c r="F43" s="20">
        <v>1995</v>
      </c>
      <c r="G43" s="20">
        <v>1996</v>
      </c>
      <c r="H43" s="20">
        <v>1997</v>
      </c>
      <c r="I43" s="20">
        <v>1998</v>
      </c>
      <c r="J43" s="20">
        <v>1999</v>
      </c>
      <c r="K43" s="20">
        <v>2000</v>
      </c>
      <c r="L43" s="20">
        <v>2001</v>
      </c>
      <c r="M43" s="15">
        <v>2002</v>
      </c>
      <c r="N43" s="15">
        <v>2003</v>
      </c>
      <c r="O43" s="15">
        <v>2004</v>
      </c>
      <c r="P43" s="15">
        <v>2005</v>
      </c>
      <c r="Q43" s="15">
        <v>2006</v>
      </c>
      <c r="R43" s="19">
        <v>2007</v>
      </c>
      <c r="S43" s="19">
        <v>2008</v>
      </c>
    </row>
    <row r="44" spans="1:19" ht="12.75">
      <c r="A44" s="4" t="s">
        <v>31</v>
      </c>
      <c r="B44" s="9">
        <v>1</v>
      </c>
      <c r="C44" s="9">
        <v>1</v>
      </c>
      <c r="D44" s="9">
        <v>1</v>
      </c>
      <c r="E44" s="9">
        <v>1</v>
      </c>
      <c r="F44" s="9">
        <v>1</v>
      </c>
      <c r="G44" s="9">
        <v>1</v>
      </c>
      <c r="H44" s="9">
        <v>1</v>
      </c>
      <c r="I44" s="9">
        <v>1</v>
      </c>
      <c r="J44" s="9">
        <v>1</v>
      </c>
      <c r="K44" s="9">
        <v>1</v>
      </c>
      <c r="L44" s="9">
        <v>1</v>
      </c>
      <c r="M44" s="9">
        <v>1</v>
      </c>
      <c r="N44" s="9">
        <v>1</v>
      </c>
      <c r="O44" s="9">
        <v>1</v>
      </c>
      <c r="P44" s="9">
        <v>1</v>
      </c>
      <c r="Q44" s="9">
        <v>3</v>
      </c>
      <c r="R44" s="28">
        <v>3</v>
      </c>
      <c r="S44" s="28">
        <v>3</v>
      </c>
    </row>
    <row r="45" spans="1:19" ht="12.75">
      <c r="A45" s="4" t="s">
        <v>32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3</v>
      </c>
      <c r="R45" s="28">
        <v>3</v>
      </c>
      <c r="S45" s="28">
        <v>3</v>
      </c>
    </row>
    <row r="46" spans="1:19" ht="12.75">
      <c r="A46" s="4" t="s">
        <v>33</v>
      </c>
      <c r="B46" s="9">
        <v>1</v>
      </c>
      <c r="C46" s="9">
        <v>1</v>
      </c>
      <c r="D46" s="9">
        <v>1</v>
      </c>
      <c r="E46" s="9">
        <v>1</v>
      </c>
      <c r="F46" s="9">
        <v>1</v>
      </c>
      <c r="G46" s="9">
        <v>1</v>
      </c>
      <c r="H46" s="9">
        <v>1</v>
      </c>
      <c r="I46" s="9">
        <v>1</v>
      </c>
      <c r="J46" s="9">
        <v>1</v>
      </c>
      <c r="K46" s="9">
        <v>1</v>
      </c>
      <c r="L46" s="9">
        <v>1</v>
      </c>
      <c r="M46" s="9">
        <v>1</v>
      </c>
      <c r="N46" s="9">
        <v>1</v>
      </c>
      <c r="O46" s="9">
        <v>1</v>
      </c>
      <c r="P46" s="9">
        <v>3</v>
      </c>
      <c r="Q46" s="9">
        <v>5</v>
      </c>
      <c r="R46" s="28">
        <v>5</v>
      </c>
      <c r="S46" s="28">
        <v>5</v>
      </c>
    </row>
    <row r="47" spans="1:19" ht="12.75">
      <c r="A47" s="4" t="s">
        <v>34</v>
      </c>
      <c r="B47" s="34">
        <v>1</v>
      </c>
      <c r="C47" s="34">
        <v>1</v>
      </c>
      <c r="D47" s="34">
        <v>1</v>
      </c>
      <c r="E47" s="34">
        <v>1</v>
      </c>
      <c r="F47" s="34">
        <v>1</v>
      </c>
      <c r="G47" s="34">
        <v>1</v>
      </c>
      <c r="H47" s="34">
        <v>1</v>
      </c>
      <c r="I47" s="34">
        <v>1</v>
      </c>
      <c r="J47" s="34">
        <v>1</v>
      </c>
      <c r="K47" s="34">
        <v>1</v>
      </c>
      <c r="L47" s="34">
        <v>1</v>
      </c>
      <c r="M47" s="34">
        <v>1</v>
      </c>
      <c r="N47" s="34">
        <v>1</v>
      </c>
      <c r="O47" s="34">
        <v>1</v>
      </c>
      <c r="P47" s="34">
        <v>1</v>
      </c>
      <c r="Q47" s="34">
        <v>3</v>
      </c>
      <c r="R47" s="28">
        <v>3</v>
      </c>
      <c r="S47" s="28">
        <v>3</v>
      </c>
    </row>
    <row r="48" spans="1:19" ht="12.75">
      <c r="A48" s="4" t="s">
        <v>35</v>
      </c>
      <c r="B48" s="34">
        <v>1</v>
      </c>
      <c r="C48" s="34">
        <v>1</v>
      </c>
      <c r="D48" s="34">
        <v>1</v>
      </c>
      <c r="E48" s="34">
        <v>1</v>
      </c>
      <c r="F48" s="34">
        <v>1</v>
      </c>
      <c r="G48" s="34">
        <v>1</v>
      </c>
      <c r="H48" s="34">
        <v>1</v>
      </c>
      <c r="I48" s="34">
        <v>1</v>
      </c>
      <c r="J48" s="34">
        <v>1</v>
      </c>
      <c r="K48" s="34">
        <v>1</v>
      </c>
      <c r="L48" s="34">
        <v>1</v>
      </c>
      <c r="M48" s="34">
        <v>1</v>
      </c>
      <c r="N48" s="34">
        <v>1</v>
      </c>
      <c r="O48" s="34">
        <v>1</v>
      </c>
      <c r="P48" s="34">
        <v>1</v>
      </c>
      <c r="Q48" s="34">
        <v>3</v>
      </c>
      <c r="R48" s="28">
        <v>3</v>
      </c>
      <c r="S48" s="28">
        <v>3</v>
      </c>
    </row>
    <row r="49" spans="1:19" ht="12.75">
      <c r="A49" s="4" t="s">
        <v>36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5</v>
      </c>
      <c r="R49" s="28">
        <v>5</v>
      </c>
      <c r="S49" s="28">
        <v>5</v>
      </c>
    </row>
    <row r="50" spans="1:19" ht="12.75">
      <c r="A50" s="4" t="s">
        <v>37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5</v>
      </c>
      <c r="R50" s="28">
        <v>5</v>
      </c>
      <c r="S50" s="28">
        <v>5</v>
      </c>
    </row>
    <row r="51" spans="1:19" ht="12.75">
      <c r="A51" s="4" t="s">
        <v>38</v>
      </c>
      <c r="B51" s="34">
        <v>1</v>
      </c>
      <c r="C51" s="34">
        <v>1</v>
      </c>
      <c r="D51" s="34">
        <v>1</v>
      </c>
      <c r="E51" s="34">
        <v>1</v>
      </c>
      <c r="F51" s="34">
        <v>1</v>
      </c>
      <c r="G51" s="34">
        <v>1</v>
      </c>
      <c r="H51" s="34">
        <v>1</v>
      </c>
      <c r="I51" s="34">
        <v>1</v>
      </c>
      <c r="J51" s="34">
        <v>1</v>
      </c>
      <c r="K51" s="34">
        <v>1</v>
      </c>
      <c r="L51" s="34">
        <v>1</v>
      </c>
      <c r="M51" s="34">
        <v>1</v>
      </c>
      <c r="N51" s="34">
        <v>1</v>
      </c>
      <c r="O51" s="34">
        <v>1</v>
      </c>
      <c r="P51" s="34">
        <v>1</v>
      </c>
      <c r="Q51" s="34">
        <v>3</v>
      </c>
      <c r="R51" s="28">
        <v>3</v>
      </c>
      <c r="S51" s="28">
        <v>3</v>
      </c>
    </row>
    <row r="52" spans="1:19" ht="12.75">
      <c r="A52" s="4" t="s">
        <v>39</v>
      </c>
      <c r="B52" s="34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3</v>
      </c>
      <c r="R52" s="28">
        <v>3</v>
      </c>
      <c r="S52" s="28">
        <v>3</v>
      </c>
    </row>
    <row r="53" spans="1:19" ht="12.75">
      <c r="A53" s="4" t="s">
        <v>40</v>
      </c>
      <c r="B53" s="32">
        <v>1</v>
      </c>
      <c r="C53" s="32">
        <v>1</v>
      </c>
      <c r="D53" s="32">
        <v>1</v>
      </c>
      <c r="E53" s="32">
        <v>1</v>
      </c>
      <c r="F53" s="32">
        <v>1</v>
      </c>
      <c r="G53" s="32">
        <v>1</v>
      </c>
      <c r="H53" s="32">
        <v>1</v>
      </c>
      <c r="I53" s="32">
        <v>1</v>
      </c>
      <c r="J53" s="32">
        <v>1</v>
      </c>
      <c r="K53" s="32">
        <v>1</v>
      </c>
      <c r="L53" s="32">
        <v>1</v>
      </c>
      <c r="M53" s="32">
        <v>1</v>
      </c>
      <c r="N53" s="32">
        <v>1</v>
      </c>
      <c r="O53" s="32">
        <v>1</v>
      </c>
      <c r="P53" s="32">
        <v>1</v>
      </c>
      <c r="Q53" s="32">
        <v>5</v>
      </c>
      <c r="R53" s="28">
        <v>5</v>
      </c>
      <c r="S53" s="28">
        <v>5</v>
      </c>
    </row>
    <row r="54" spans="1:19" ht="12.75">
      <c r="A54" s="4" t="s">
        <v>41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32">
        <v>5</v>
      </c>
      <c r="R54" s="28">
        <v>5</v>
      </c>
      <c r="S54" s="28">
        <v>5</v>
      </c>
    </row>
    <row r="55" spans="1:19" ht="12.75">
      <c r="A55" s="4" t="s">
        <v>42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28">
        <v>0</v>
      </c>
      <c r="S55" s="28">
        <v>0</v>
      </c>
    </row>
    <row r="56" spans="1:19" ht="12.75">
      <c r="A56" s="10"/>
      <c r="B56" s="2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1:19" ht="25.5">
      <c r="A57" s="7" t="s">
        <v>43</v>
      </c>
      <c r="B57" s="20">
        <v>1991</v>
      </c>
      <c r="C57" s="20">
        <v>1992</v>
      </c>
      <c r="D57" s="20">
        <v>1993</v>
      </c>
      <c r="E57" s="20">
        <v>1994</v>
      </c>
      <c r="F57" s="20">
        <v>1995</v>
      </c>
      <c r="G57" s="20">
        <v>1996</v>
      </c>
      <c r="H57" s="20">
        <v>1997</v>
      </c>
      <c r="I57" s="20">
        <v>1998</v>
      </c>
      <c r="J57" s="20">
        <v>1999</v>
      </c>
      <c r="K57" s="20">
        <v>2000</v>
      </c>
      <c r="L57" s="20">
        <v>2001</v>
      </c>
      <c r="M57" s="15">
        <v>2002</v>
      </c>
      <c r="N57" s="15">
        <v>2003</v>
      </c>
      <c r="O57" s="15">
        <v>2004</v>
      </c>
      <c r="P57" s="15">
        <v>2005</v>
      </c>
      <c r="Q57" s="15">
        <v>2006</v>
      </c>
      <c r="R57" s="19">
        <v>2007</v>
      </c>
      <c r="S57" s="19">
        <v>2008</v>
      </c>
    </row>
    <row r="58" spans="1:19" ht="12.75">
      <c r="A58" s="4" t="s">
        <v>31</v>
      </c>
      <c r="B58" s="9">
        <v>1</v>
      </c>
      <c r="C58" s="9">
        <v>1</v>
      </c>
      <c r="D58" s="9">
        <v>1</v>
      </c>
      <c r="E58" s="9">
        <v>1</v>
      </c>
      <c r="F58" s="9">
        <v>1</v>
      </c>
      <c r="G58" s="9">
        <v>1</v>
      </c>
      <c r="H58" s="9">
        <v>1</v>
      </c>
      <c r="I58" s="9">
        <v>1</v>
      </c>
      <c r="J58" s="9">
        <v>1</v>
      </c>
      <c r="K58" s="9">
        <v>1</v>
      </c>
      <c r="L58" s="9">
        <v>1</v>
      </c>
      <c r="M58" s="9">
        <v>1</v>
      </c>
      <c r="N58" s="9">
        <v>1</v>
      </c>
      <c r="O58" s="9">
        <v>1</v>
      </c>
      <c r="P58" s="9">
        <v>1</v>
      </c>
      <c r="Q58" s="9">
        <v>1</v>
      </c>
      <c r="R58" s="28">
        <v>0</v>
      </c>
      <c r="S58" s="28">
        <v>0</v>
      </c>
    </row>
    <row r="59" spans="1:19" ht="12.75">
      <c r="A59" s="4" t="s">
        <v>32</v>
      </c>
      <c r="B59" s="9">
        <v>1</v>
      </c>
      <c r="C59" s="9">
        <v>1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  <c r="I59" s="9">
        <v>1</v>
      </c>
      <c r="J59" s="9">
        <v>1</v>
      </c>
      <c r="K59" s="9">
        <v>1</v>
      </c>
      <c r="L59" s="9">
        <v>1</v>
      </c>
      <c r="M59" s="9">
        <v>1</v>
      </c>
      <c r="N59" s="9">
        <v>1</v>
      </c>
      <c r="O59" s="9">
        <v>1</v>
      </c>
      <c r="P59" s="9">
        <v>1</v>
      </c>
      <c r="Q59" s="9">
        <v>1</v>
      </c>
      <c r="R59" s="28">
        <v>0</v>
      </c>
      <c r="S59" s="28">
        <v>0</v>
      </c>
    </row>
    <row r="60" spans="1:19" ht="12.75">
      <c r="A60" s="4" t="s">
        <v>33</v>
      </c>
      <c r="B60" s="9">
        <v>1</v>
      </c>
      <c r="C60" s="9">
        <v>1</v>
      </c>
      <c r="D60" s="9">
        <v>1</v>
      </c>
      <c r="E60" s="9">
        <v>1</v>
      </c>
      <c r="F60" s="9">
        <v>1</v>
      </c>
      <c r="G60" s="9">
        <v>1</v>
      </c>
      <c r="H60" s="9">
        <v>1</v>
      </c>
      <c r="I60" s="9">
        <v>1</v>
      </c>
      <c r="J60" s="9">
        <v>1</v>
      </c>
      <c r="K60" s="9">
        <v>1</v>
      </c>
      <c r="L60" s="9">
        <v>1</v>
      </c>
      <c r="M60" s="9">
        <v>1</v>
      </c>
      <c r="N60" s="9">
        <v>1</v>
      </c>
      <c r="O60" s="9">
        <v>1</v>
      </c>
      <c r="P60" s="9">
        <v>1</v>
      </c>
      <c r="Q60" s="9">
        <v>1</v>
      </c>
      <c r="R60" s="28">
        <v>0</v>
      </c>
      <c r="S60" s="28">
        <v>0</v>
      </c>
    </row>
    <row r="61" spans="1:19" ht="12.75">
      <c r="A61" s="4" t="s">
        <v>34</v>
      </c>
      <c r="B61" s="9">
        <v>1</v>
      </c>
      <c r="C61" s="9">
        <v>1</v>
      </c>
      <c r="D61" s="9">
        <v>1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  <c r="J61" s="9">
        <v>1</v>
      </c>
      <c r="K61" s="9">
        <v>1</v>
      </c>
      <c r="L61" s="9">
        <v>1</v>
      </c>
      <c r="M61" s="9">
        <v>1</v>
      </c>
      <c r="N61" s="9">
        <v>1</v>
      </c>
      <c r="O61" s="9">
        <v>1</v>
      </c>
      <c r="P61" s="9">
        <v>1</v>
      </c>
      <c r="Q61" s="9">
        <v>1</v>
      </c>
      <c r="R61" s="28">
        <v>0</v>
      </c>
      <c r="S61" s="28">
        <v>0</v>
      </c>
    </row>
    <row r="62" spans="1:19" ht="12.75">
      <c r="A62" s="4" t="s">
        <v>35</v>
      </c>
      <c r="B62" s="9">
        <v>1</v>
      </c>
      <c r="C62" s="9">
        <v>1</v>
      </c>
      <c r="D62" s="9">
        <v>1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  <c r="J62" s="9">
        <v>1</v>
      </c>
      <c r="K62" s="9">
        <v>1</v>
      </c>
      <c r="L62" s="9">
        <v>1</v>
      </c>
      <c r="M62" s="9">
        <v>1</v>
      </c>
      <c r="N62" s="9">
        <v>1</v>
      </c>
      <c r="O62" s="9">
        <v>1</v>
      </c>
      <c r="P62" s="9">
        <v>1</v>
      </c>
      <c r="Q62" s="9">
        <v>1</v>
      </c>
      <c r="R62" s="28">
        <v>0</v>
      </c>
      <c r="S62" s="28">
        <v>0</v>
      </c>
    </row>
    <row r="63" spans="1:19" ht="12.75">
      <c r="A63" s="4" t="s">
        <v>36</v>
      </c>
      <c r="B63" s="9">
        <v>1</v>
      </c>
      <c r="C63" s="9">
        <v>1</v>
      </c>
      <c r="D63" s="9">
        <v>1</v>
      </c>
      <c r="E63" s="9">
        <v>1</v>
      </c>
      <c r="F63" s="9">
        <v>1</v>
      </c>
      <c r="G63" s="9">
        <v>1</v>
      </c>
      <c r="H63" s="9">
        <v>1</v>
      </c>
      <c r="I63" s="9">
        <v>1</v>
      </c>
      <c r="J63" s="9">
        <v>1</v>
      </c>
      <c r="K63" s="9">
        <v>1</v>
      </c>
      <c r="L63" s="9">
        <v>1</v>
      </c>
      <c r="M63" s="9">
        <v>1</v>
      </c>
      <c r="N63" s="9">
        <v>1</v>
      </c>
      <c r="O63" s="9">
        <v>1</v>
      </c>
      <c r="P63" s="9">
        <v>1</v>
      </c>
      <c r="Q63" s="9">
        <v>1</v>
      </c>
      <c r="R63" s="28">
        <v>0</v>
      </c>
      <c r="S63" s="28">
        <v>0</v>
      </c>
    </row>
    <row r="64" spans="1:19" ht="12.75">
      <c r="A64" s="4" t="s">
        <v>37</v>
      </c>
      <c r="B64" s="9">
        <v>1</v>
      </c>
      <c r="C64" s="9">
        <v>1</v>
      </c>
      <c r="D64" s="9">
        <v>1</v>
      </c>
      <c r="E64" s="9">
        <v>1</v>
      </c>
      <c r="F64" s="9">
        <v>1</v>
      </c>
      <c r="G64" s="9">
        <v>1</v>
      </c>
      <c r="H64" s="9">
        <v>1</v>
      </c>
      <c r="I64" s="9">
        <v>1</v>
      </c>
      <c r="J64" s="9">
        <v>1</v>
      </c>
      <c r="K64" s="9">
        <v>1</v>
      </c>
      <c r="L64" s="9">
        <v>1</v>
      </c>
      <c r="M64" s="9">
        <v>1</v>
      </c>
      <c r="N64" s="9">
        <v>1</v>
      </c>
      <c r="O64" s="9">
        <v>1</v>
      </c>
      <c r="P64" s="9">
        <v>1</v>
      </c>
      <c r="Q64" s="9">
        <v>1</v>
      </c>
      <c r="R64" s="28">
        <v>0</v>
      </c>
      <c r="S64" s="28">
        <v>0</v>
      </c>
    </row>
    <row r="65" spans="1:19" ht="12.75">
      <c r="A65" s="4" t="s">
        <v>38</v>
      </c>
      <c r="B65" s="9">
        <v>1</v>
      </c>
      <c r="C65" s="9">
        <v>1</v>
      </c>
      <c r="D65" s="9">
        <v>1</v>
      </c>
      <c r="E65" s="9">
        <v>1</v>
      </c>
      <c r="F65" s="9">
        <v>1</v>
      </c>
      <c r="G65" s="9">
        <v>1</v>
      </c>
      <c r="H65" s="9">
        <v>1</v>
      </c>
      <c r="I65" s="9">
        <v>1</v>
      </c>
      <c r="J65" s="9">
        <v>1</v>
      </c>
      <c r="K65" s="9">
        <v>1</v>
      </c>
      <c r="L65" s="9">
        <v>1</v>
      </c>
      <c r="M65" s="9">
        <v>1</v>
      </c>
      <c r="N65" s="9">
        <v>1</v>
      </c>
      <c r="O65" s="9">
        <v>1</v>
      </c>
      <c r="P65" s="9">
        <v>1</v>
      </c>
      <c r="Q65" s="9">
        <v>1</v>
      </c>
      <c r="R65" s="28">
        <v>0</v>
      </c>
      <c r="S65" s="28">
        <v>0</v>
      </c>
    </row>
    <row r="66" spans="1:19" ht="12.75">
      <c r="A66" s="4" t="s">
        <v>39</v>
      </c>
      <c r="B66" s="9">
        <v>1</v>
      </c>
      <c r="C66" s="9">
        <v>1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  <c r="J66" s="9">
        <v>1</v>
      </c>
      <c r="K66" s="9">
        <v>1</v>
      </c>
      <c r="L66" s="9">
        <v>1</v>
      </c>
      <c r="M66" s="9">
        <v>1</v>
      </c>
      <c r="N66" s="9">
        <v>1</v>
      </c>
      <c r="O66" s="9">
        <v>1</v>
      </c>
      <c r="P66" s="9">
        <v>1</v>
      </c>
      <c r="Q66" s="9">
        <v>1</v>
      </c>
      <c r="R66" s="28">
        <v>0</v>
      </c>
      <c r="S66" s="28">
        <v>0</v>
      </c>
    </row>
    <row r="67" spans="1:19" ht="12.75">
      <c r="A67" s="4" t="s">
        <v>40</v>
      </c>
      <c r="B67" s="9">
        <v>1</v>
      </c>
      <c r="C67" s="9">
        <v>1</v>
      </c>
      <c r="D67" s="9">
        <v>1</v>
      </c>
      <c r="E67" s="9">
        <v>1</v>
      </c>
      <c r="F67" s="9">
        <v>1</v>
      </c>
      <c r="G67" s="9">
        <v>1</v>
      </c>
      <c r="H67" s="9">
        <v>1</v>
      </c>
      <c r="I67" s="9">
        <v>1</v>
      </c>
      <c r="J67" s="9">
        <v>1</v>
      </c>
      <c r="K67" s="9">
        <v>1</v>
      </c>
      <c r="L67" s="9">
        <v>1</v>
      </c>
      <c r="M67" s="9">
        <v>1</v>
      </c>
      <c r="N67" s="9">
        <v>1</v>
      </c>
      <c r="O67" s="9">
        <v>1</v>
      </c>
      <c r="P67" s="9">
        <v>1</v>
      </c>
      <c r="Q67" s="9">
        <v>1</v>
      </c>
      <c r="R67" s="28">
        <v>0</v>
      </c>
      <c r="S67" s="28">
        <v>0</v>
      </c>
    </row>
    <row r="68" spans="1:19" ht="12.75">
      <c r="A68" s="4" t="s">
        <v>41</v>
      </c>
      <c r="B68" s="9">
        <v>1</v>
      </c>
      <c r="C68" s="9">
        <v>1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  <c r="J68" s="9">
        <v>1</v>
      </c>
      <c r="K68" s="9">
        <v>1</v>
      </c>
      <c r="L68" s="9">
        <v>1</v>
      </c>
      <c r="M68" s="9">
        <v>1</v>
      </c>
      <c r="N68" s="9">
        <v>1</v>
      </c>
      <c r="O68" s="9">
        <v>1</v>
      </c>
      <c r="P68" s="9">
        <v>1</v>
      </c>
      <c r="Q68" s="9">
        <v>1</v>
      </c>
      <c r="R68" s="28">
        <v>0</v>
      </c>
      <c r="S68" s="28">
        <v>0</v>
      </c>
    </row>
    <row r="69" spans="1:19" ht="25.5">
      <c r="A69" s="4" t="s">
        <v>44</v>
      </c>
      <c r="B69" s="9">
        <v>1</v>
      </c>
      <c r="C69" s="9">
        <v>1</v>
      </c>
      <c r="D69" s="9">
        <v>1</v>
      </c>
      <c r="E69" s="9">
        <v>1</v>
      </c>
      <c r="F69" s="9">
        <v>1</v>
      </c>
      <c r="G69" s="9">
        <v>1</v>
      </c>
      <c r="H69" s="9">
        <v>1</v>
      </c>
      <c r="I69" s="9">
        <v>1</v>
      </c>
      <c r="J69" s="9">
        <v>1</v>
      </c>
      <c r="K69" s="9">
        <v>1</v>
      </c>
      <c r="L69" s="9">
        <v>1</v>
      </c>
      <c r="M69" s="9">
        <v>1</v>
      </c>
      <c r="N69" s="9">
        <v>1</v>
      </c>
      <c r="O69" s="9">
        <v>1</v>
      </c>
      <c r="P69" s="9">
        <v>1</v>
      </c>
      <c r="Q69" s="9">
        <v>1</v>
      </c>
      <c r="R69" s="28">
        <v>0</v>
      </c>
      <c r="S69" s="28">
        <v>0</v>
      </c>
    </row>
    <row r="70" spans="1:19" ht="12.75">
      <c r="A70" s="4" t="s">
        <v>45</v>
      </c>
      <c r="B70" s="9">
        <v>1</v>
      </c>
      <c r="C70" s="9">
        <v>1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  <c r="J70" s="9">
        <v>1</v>
      </c>
      <c r="K70" s="9">
        <v>1</v>
      </c>
      <c r="L70" s="9">
        <v>1</v>
      </c>
      <c r="M70" s="9">
        <v>1</v>
      </c>
      <c r="N70" s="9">
        <v>1</v>
      </c>
      <c r="O70" s="9">
        <v>1</v>
      </c>
      <c r="P70" s="9">
        <v>1</v>
      </c>
      <c r="Q70" s="9">
        <v>1</v>
      </c>
      <c r="R70" s="28">
        <v>0</v>
      </c>
      <c r="S70" s="28">
        <v>0</v>
      </c>
    </row>
    <row r="71" spans="1:19" ht="52.5" customHeight="1">
      <c r="A71" s="10"/>
      <c r="B71" s="22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</row>
    <row r="72" spans="1:18" ht="12.75">
      <c r="A72" s="13" t="s">
        <v>46</v>
      </c>
      <c r="B72" s="22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</row>
    <row r="73" spans="1:18" ht="25.5">
      <c r="A73" s="7" t="s">
        <v>47</v>
      </c>
      <c r="B73" s="20">
        <v>1991</v>
      </c>
      <c r="C73" s="20">
        <v>1992</v>
      </c>
      <c r="D73" s="20">
        <v>1993</v>
      </c>
      <c r="E73" s="20">
        <v>1994</v>
      </c>
      <c r="F73" s="20">
        <v>1995</v>
      </c>
      <c r="G73" s="20">
        <v>1996</v>
      </c>
      <c r="H73" s="20">
        <v>1997</v>
      </c>
      <c r="I73" s="20">
        <v>1998</v>
      </c>
      <c r="J73" s="20">
        <v>1999</v>
      </c>
      <c r="K73" s="20">
        <v>2000</v>
      </c>
      <c r="L73" s="20">
        <v>2001</v>
      </c>
      <c r="M73" s="19">
        <v>2002</v>
      </c>
      <c r="N73" s="19">
        <v>2003</v>
      </c>
      <c r="O73" s="19">
        <v>2004</v>
      </c>
      <c r="P73" s="19">
        <v>2005</v>
      </c>
      <c r="Q73" s="19">
        <v>2006</v>
      </c>
      <c r="R73" s="19">
        <v>2007</v>
      </c>
    </row>
    <row r="74" spans="1:18" ht="25.5">
      <c r="A74" s="8" t="s">
        <v>48</v>
      </c>
      <c r="B74" s="23"/>
      <c r="C74" s="23"/>
      <c r="D74" s="23">
        <v>27.6</v>
      </c>
      <c r="E74" s="23"/>
      <c r="F74" s="23">
        <v>30.2</v>
      </c>
      <c r="G74" s="23"/>
      <c r="H74" s="23">
        <v>28.3</v>
      </c>
      <c r="I74" s="23"/>
      <c r="J74" s="23">
        <v>32.4</v>
      </c>
      <c r="K74" s="23"/>
      <c r="L74" s="23">
        <v>24.6</v>
      </c>
      <c r="M74" s="21"/>
      <c r="N74" s="21">
        <v>18</v>
      </c>
      <c r="O74" s="28"/>
      <c r="P74" s="28">
        <v>19.8</v>
      </c>
      <c r="Q74" s="28"/>
      <c r="R74" s="28">
        <v>12.8</v>
      </c>
    </row>
    <row r="75" spans="1:18" ht="25.5">
      <c r="A75" s="8" t="s">
        <v>49</v>
      </c>
      <c r="B75" s="23"/>
      <c r="C75" s="23"/>
      <c r="D75" s="23">
        <v>32.3</v>
      </c>
      <c r="E75" s="23"/>
      <c r="F75" s="23">
        <v>35.8</v>
      </c>
      <c r="G75" s="23"/>
      <c r="H75" s="23">
        <v>30.3</v>
      </c>
      <c r="I75" s="23"/>
      <c r="J75" s="23">
        <v>32.5</v>
      </c>
      <c r="K75" s="23"/>
      <c r="L75" s="23">
        <v>25.8</v>
      </c>
      <c r="M75" s="21"/>
      <c r="N75" s="21">
        <v>21.4</v>
      </c>
      <c r="O75" s="28"/>
      <c r="P75" s="28">
        <v>16.6</v>
      </c>
      <c r="Q75" s="28"/>
      <c r="R75" s="28">
        <v>14.3</v>
      </c>
    </row>
    <row r="76" spans="1:19" ht="25.5">
      <c r="A76" s="8" t="s">
        <v>50</v>
      </c>
      <c r="B76" s="23"/>
      <c r="C76" s="23"/>
      <c r="D76" s="23">
        <v>29.9</v>
      </c>
      <c r="E76" s="23"/>
      <c r="F76" s="23">
        <v>32.9</v>
      </c>
      <c r="G76" s="23"/>
      <c r="H76" s="23">
        <v>29.4</v>
      </c>
      <c r="I76" s="23"/>
      <c r="J76" s="23">
        <v>32.6</v>
      </c>
      <c r="K76" s="23"/>
      <c r="L76" s="23">
        <v>25.2</v>
      </c>
      <c r="M76" s="21"/>
      <c r="N76" s="21">
        <v>19.6</v>
      </c>
      <c r="O76" s="28"/>
      <c r="P76" s="28">
        <v>18.3</v>
      </c>
      <c r="Q76" s="28"/>
      <c r="R76" s="28">
        <v>13.6</v>
      </c>
      <c r="S76" s="19">
        <v>2008</v>
      </c>
    </row>
    <row r="77" spans="1:19" ht="12.75">
      <c r="A77" s="10"/>
      <c r="B77" s="22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</row>
    <row r="78" spans="1:19" ht="25.5">
      <c r="A78" s="12" t="s">
        <v>51</v>
      </c>
      <c r="B78" s="20">
        <v>1991</v>
      </c>
      <c r="C78" s="20">
        <v>1992</v>
      </c>
      <c r="D78" s="20">
        <v>1993</v>
      </c>
      <c r="E78" s="20">
        <v>1994</v>
      </c>
      <c r="F78" s="20">
        <v>1995</v>
      </c>
      <c r="G78" s="20">
        <v>1996</v>
      </c>
      <c r="H78" s="20">
        <v>1997</v>
      </c>
      <c r="I78" s="20">
        <v>1998</v>
      </c>
      <c r="J78" s="20">
        <v>1999</v>
      </c>
      <c r="K78" s="20">
        <v>2000</v>
      </c>
      <c r="L78" s="20">
        <v>2001</v>
      </c>
      <c r="M78" s="19">
        <v>2002</v>
      </c>
      <c r="N78" s="19">
        <v>2003</v>
      </c>
      <c r="O78" s="19">
        <v>2004</v>
      </c>
      <c r="P78" s="19">
        <v>2005</v>
      </c>
      <c r="Q78" s="19">
        <v>2006</v>
      </c>
      <c r="R78" s="19">
        <v>2007</v>
      </c>
      <c r="S78" s="28"/>
    </row>
    <row r="79" spans="1:19" ht="38.25">
      <c r="A79" s="4" t="s">
        <v>52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2"/>
      <c r="M79" s="22"/>
      <c r="N79" s="22"/>
      <c r="O79" s="22"/>
      <c r="P79" s="22"/>
      <c r="Q79" s="22"/>
      <c r="R79" s="28"/>
      <c r="S79" s="28"/>
    </row>
    <row r="80" spans="1:18" ht="38.25">
      <c r="A80" s="4" t="s">
        <v>53</v>
      </c>
      <c r="B80" s="23"/>
      <c r="C80" s="23"/>
      <c r="D80" s="23"/>
      <c r="E80" s="23"/>
      <c r="F80" s="23"/>
      <c r="G80" s="23"/>
      <c r="H80" s="23"/>
      <c r="I80" s="23"/>
      <c r="J80" s="23"/>
      <c r="K80" s="22"/>
      <c r="L80" s="22"/>
      <c r="M80" s="22"/>
      <c r="N80" s="22"/>
      <c r="O80" s="22"/>
      <c r="P80" s="22"/>
      <c r="Q80" s="28"/>
      <c r="R80" s="28"/>
    </row>
    <row r="81" spans="1:18" ht="12.75">
      <c r="A81" s="10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8"/>
      <c r="N81" s="28"/>
      <c r="O81" s="28"/>
      <c r="P81" s="28"/>
      <c r="Q81" s="28"/>
      <c r="R81" s="28"/>
    </row>
    <row r="82" spans="1:18" ht="38.25">
      <c r="A82" s="7" t="s">
        <v>54</v>
      </c>
      <c r="B82" s="20">
        <v>1991</v>
      </c>
      <c r="C82" s="20">
        <v>1992</v>
      </c>
      <c r="D82" s="20">
        <v>1993</v>
      </c>
      <c r="E82" s="20">
        <v>1994</v>
      </c>
      <c r="F82" s="20">
        <v>1995</v>
      </c>
      <c r="G82" s="20">
        <v>1996</v>
      </c>
      <c r="H82" s="20">
        <v>1997</v>
      </c>
      <c r="I82" s="20">
        <v>1998</v>
      </c>
      <c r="J82" s="20">
        <v>1999</v>
      </c>
      <c r="K82" s="20">
        <v>2000</v>
      </c>
      <c r="L82" s="20">
        <v>2001</v>
      </c>
      <c r="M82" s="15">
        <v>2002</v>
      </c>
      <c r="N82" s="15">
        <v>2003</v>
      </c>
      <c r="O82" s="15">
        <v>2004</v>
      </c>
      <c r="P82" s="15">
        <v>2005</v>
      </c>
      <c r="Q82" s="19">
        <v>2006</v>
      </c>
      <c r="R82" s="19">
        <v>2007</v>
      </c>
    </row>
    <row r="83" spans="1:18" ht="25.5">
      <c r="A83" s="8" t="s">
        <v>55</v>
      </c>
      <c r="B83" s="58" t="s">
        <v>102</v>
      </c>
      <c r="C83" s="58">
        <v>30.4</v>
      </c>
      <c r="D83" s="58">
        <v>29.5</v>
      </c>
      <c r="E83" s="58">
        <v>31.7</v>
      </c>
      <c r="F83" s="58">
        <v>24.9</v>
      </c>
      <c r="G83" s="58">
        <v>28.5</v>
      </c>
      <c r="H83" s="58">
        <v>25.7</v>
      </c>
      <c r="I83" s="58">
        <v>32.6</v>
      </c>
      <c r="J83" s="58">
        <v>32.8</v>
      </c>
      <c r="K83" s="58">
        <v>28.7</v>
      </c>
      <c r="L83" s="58">
        <v>27.9</v>
      </c>
      <c r="M83" s="24">
        <v>28.5</v>
      </c>
      <c r="N83" s="24">
        <v>29</v>
      </c>
      <c r="O83" s="24">
        <v>24.7</v>
      </c>
      <c r="P83" s="24">
        <v>25.2</v>
      </c>
      <c r="Q83" s="24">
        <v>22.9</v>
      </c>
      <c r="R83" s="24">
        <v>23.4</v>
      </c>
    </row>
    <row r="84" spans="1:18" ht="25.5">
      <c r="A84" s="8" t="s">
        <v>56</v>
      </c>
      <c r="B84" s="58" t="s">
        <v>102</v>
      </c>
      <c r="C84" s="58">
        <v>30.8</v>
      </c>
      <c r="D84" s="58">
        <v>30.6</v>
      </c>
      <c r="E84" s="58">
        <v>26.5</v>
      </c>
      <c r="F84" s="58">
        <v>28</v>
      </c>
      <c r="G84" s="58">
        <v>28</v>
      </c>
      <c r="H84" s="58">
        <v>29.8</v>
      </c>
      <c r="I84" s="58">
        <v>28.1</v>
      </c>
      <c r="J84" s="58">
        <v>30.3</v>
      </c>
      <c r="K84" s="58">
        <v>29.5</v>
      </c>
      <c r="L84" s="58">
        <v>26</v>
      </c>
      <c r="M84" s="24">
        <v>23.5</v>
      </c>
      <c r="N84" s="24">
        <v>21.3</v>
      </c>
      <c r="O84" s="24">
        <v>21.7</v>
      </c>
      <c r="P84" s="24">
        <v>20.9</v>
      </c>
      <c r="Q84" s="24">
        <v>21.4</v>
      </c>
      <c r="R84" s="24">
        <v>19.6</v>
      </c>
    </row>
    <row r="85" spans="1:18" ht="25.5">
      <c r="A85" s="8" t="s">
        <v>57</v>
      </c>
      <c r="B85" s="58" t="s">
        <v>102</v>
      </c>
      <c r="C85" s="58">
        <v>30.6</v>
      </c>
      <c r="D85" s="58">
        <v>30</v>
      </c>
      <c r="E85" s="58">
        <v>29.2</v>
      </c>
      <c r="F85" s="58">
        <v>26.4</v>
      </c>
      <c r="G85" s="58">
        <v>28.2</v>
      </c>
      <c r="H85" s="58">
        <v>27.7</v>
      </c>
      <c r="I85" s="58">
        <v>30.4</v>
      </c>
      <c r="J85" s="58">
        <v>31.5</v>
      </c>
      <c r="K85" s="58">
        <v>29.1</v>
      </c>
      <c r="L85" s="58">
        <v>27</v>
      </c>
      <c r="M85" s="24">
        <v>26</v>
      </c>
      <c r="N85" s="24">
        <v>25.2</v>
      </c>
      <c r="O85" s="24">
        <v>23.2</v>
      </c>
      <c r="P85" s="24">
        <v>23.1</v>
      </c>
      <c r="Q85" s="24">
        <v>22.2</v>
      </c>
      <c r="R85" s="24">
        <v>21.5</v>
      </c>
    </row>
    <row r="86" spans="1:18" ht="12.75">
      <c r="A86" s="10"/>
      <c r="B86" s="21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8"/>
      <c r="Q86" s="28"/>
      <c r="R86" s="28"/>
    </row>
    <row r="87" spans="1:18" ht="12.75">
      <c r="A87" s="13" t="s">
        <v>58</v>
      </c>
      <c r="B87" s="22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</row>
    <row r="88" spans="1:17" ht="12.75">
      <c r="A88" s="13" t="s">
        <v>59</v>
      </c>
      <c r="B88" s="20">
        <v>1991</v>
      </c>
      <c r="C88" s="20">
        <v>1992</v>
      </c>
      <c r="D88" s="20">
        <v>1993</v>
      </c>
      <c r="E88" s="20">
        <v>1994</v>
      </c>
      <c r="F88" s="20">
        <v>1995</v>
      </c>
      <c r="G88" s="20">
        <v>1996</v>
      </c>
      <c r="H88" s="20">
        <v>1997</v>
      </c>
      <c r="I88" s="20">
        <v>1998</v>
      </c>
      <c r="J88" s="20">
        <v>1999</v>
      </c>
      <c r="K88" s="20">
        <v>2000</v>
      </c>
      <c r="L88" s="15">
        <v>2001</v>
      </c>
      <c r="M88" s="15">
        <v>2002</v>
      </c>
      <c r="N88" s="33">
        <v>2003</v>
      </c>
      <c r="O88" s="19" t="s">
        <v>91</v>
      </c>
      <c r="P88" s="19" t="s">
        <v>92</v>
      </c>
      <c r="Q88" s="19" t="s">
        <v>100</v>
      </c>
    </row>
    <row r="89" spans="1:17" ht="38.25">
      <c r="A89" s="4" t="s">
        <v>60</v>
      </c>
      <c r="B89" s="24"/>
      <c r="C89" s="9"/>
      <c r="D89" s="9"/>
      <c r="E89" s="9"/>
      <c r="F89" s="9"/>
      <c r="G89" s="9"/>
      <c r="H89" s="9"/>
      <c r="I89" s="9"/>
      <c r="J89" s="9"/>
      <c r="K89" s="23"/>
      <c r="L89" s="9"/>
      <c r="M89" s="60">
        <v>12.73</v>
      </c>
      <c r="N89" s="60"/>
      <c r="O89" s="21">
        <v>11.01</v>
      </c>
      <c r="P89" s="22">
        <v>10.64</v>
      </c>
      <c r="Q89" s="22">
        <v>10.38</v>
      </c>
    </row>
    <row r="90" spans="1:17" ht="38.25">
      <c r="A90" s="4" t="s">
        <v>61</v>
      </c>
      <c r="B90" s="24"/>
      <c r="C90" s="9"/>
      <c r="D90" s="9"/>
      <c r="E90" s="9"/>
      <c r="F90" s="9"/>
      <c r="G90" s="9"/>
      <c r="H90" s="9"/>
      <c r="I90" s="9"/>
      <c r="J90" s="9"/>
      <c r="K90" s="23"/>
      <c r="L90" s="24"/>
      <c r="M90" s="60">
        <v>36.4</v>
      </c>
      <c r="N90" s="60"/>
      <c r="O90" s="21">
        <v>36.16</v>
      </c>
      <c r="P90" s="22">
        <v>38.78</v>
      </c>
      <c r="Q90" s="22">
        <v>38.71</v>
      </c>
    </row>
    <row r="91" spans="1:17" ht="38.25">
      <c r="A91" s="4" t="s">
        <v>62</v>
      </c>
      <c r="B91" s="24"/>
      <c r="C91" s="9"/>
      <c r="D91" s="9"/>
      <c r="E91" s="9"/>
      <c r="F91" s="9"/>
      <c r="G91" s="9"/>
      <c r="H91" s="9"/>
      <c r="I91" s="9"/>
      <c r="J91" s="9"/>
      <c r="K91" s="23"/>
      <c r="L91" s="24"/>
      <c r="M91" s="60">
        <v>31.95</v>
      </c>
      <c r="N91" s="60"/>
      <c r="O91" s="21">
        <v>27.11</v>
      </c>
      <c r="P91" s="22">
        <v>26.75</v>
      </c>
      <c r="Q91" s="22">
        <v>27.23</v>
      </c>
    </row>
    <row r="92" spans="1:17" ht="25.5">
      <c r="A92" s="4" t="s">
        <v>63</v>
      </c>
      <c r="B92" s="24"/>
      <c r="C92" s="9"/>
      <c r="D92" s="9"/>
      <c r="E92" s="9"/>
      <c r="F92" s="9"/>
      <c r="G92" s="9"/>
      <c r="H92" s="9"/>
      <c r="I92" s="9"/>
      <c r="J92" s="9"/>
      <c r="K92" s="23"/>
      <c r="L92" s="9"/>
      <c r="M92" s="60">
        <v>30.5</v>
      </c>
      <c r="N92" s="60"/>
      <c r="O92" s="21">
        <v>26.56</v>
      </c>
      <c r="P92" s="22">
        <v>26.57</v>
      </c>
      <c r="Q92" s="22">
        <v>26.91</v>
      </c>
    </row>
    <row r="93" spans="1:17" ht="38.25">
      <c r="A93" s="4" t="s">
        <v>64</v>
      </c>
      <c r="B93" s="21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61">
        <v>15.31</v>
      </c>
      <c r="N93" s="61"/>
      <c r="O93" s="21">
        <v>13.49</v>
      </c>
      <c r="P93" s="22">
        <v>12.82</v>
      </c>
      <c r="Q93" s="22">
        <v>11.96</v>
      </c>
    </row>
    <row r="94" spans="1:17" ht="38.25">
      <c r="A94" s="4" t="s">
        <v>65</v>
      </c>
      <c r="B94" s="21"/>
      <c r="C94" s="29"/>
      <c r="D94" s="29"/>
      <c r="E94" s="29"/>
      <c r="F94" s="29"/>
      <c r="G94" s="29"/>
      <c r="H94" s="29"/>
      <c r="I94" s="29"/>
      <c r="J94" s="29"/>
      <c r="K94" s="29"/>
      <c r="L94" s="21"/>
      <c r="M94" s="61">
        <v>42.38</v>
      </c>
      <c r="N94" s="61"/>
      <c r="O94" s="21">
        <v>42.36</v>
      </c>
      <c r="P94" s="22">
        <v>43.68</v>
      </c>
      <c r="Q94" s="22">
        <v>42.78</v>
      </c>
    </row>
    <row r="95" spans="1:17" ht="38.25">
      <c r="A95" s="4" t="s">
        <v>66</v>
      </c>
      <c r="B95" s="21"/>
      <c r="C95" s="29"/>
      <c r="D95" s="29"/>
      <c r="E95" s="29"/>
      <c r="F95" s="29"/>
      <c r="G95" s="29"/>
      <c r="H95" s="29"/>
      <c r="I95" s="29"/>
      <c r="J95" s="29"/>
      <c r="K95" s="29"/>
      <c r="L95" s="21"/>
      <c r="M95" s="61">
        <v>36.47</v>
      </c>
      <c r="N95" s="61"/>
      <c r="O95" s="21">
        <v>30.7</v>
      </c>
      <c r="P95" s="22">
        <v>31.12</v>
      </c>
      <c r="Q95" s="22">
        <v>31.69</v>
      </c>
    </row>
    <row r="96" spans="1:17" ht="25.5">
      <c r="A96" s="4" t="s">
        <v>67</v>
      </c>
      <c r="B96" s="21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61">
        <v>34.99</v>
      </c>
      <c r="N96" s="61"/>
      <c r="O96" s="21">
        <v>30.35</v>
      </c>
      <c r="P96" s="22">
        <v>30.78</v>
      </c>
      <c r="Q96" s="22">
        <v>31.02</v>
      </c>
    </row>
    <row r="97" spans="1:17" ht="51">
      <c r="A97" s="14" t="s">
        <v>68</v>
      </c>
      <c r="B97" s="21"/>
      <c r="C97" s="29"/>
      <c r="D97" s="29"/>
      <c r="E97" s="29"/>
      <c r="F97" s="29"/>
      <c r="G97" s="29"/>
      <c r="H97" s="29"/>
      <c r="I97" s="29"/>
      <c r="J97" s="29"/>
      <c r="K97" s="29"/>
      <c r="L97" s="21"/>
      <c r="M97" s="61">
        <v>64.24</v>
      </c>
      <c r="N97" s="61"/>
      <c r="O97" s="21">
        <v>67.3</v>
      </c>
      <c r="P97" s="22">
        <v>66.78</v>
      </c>
      <c r="Q97" s="22">
        <v>67.27</v>
      </c>
    </row>
    <row r="98" spans="1:17" ht="51">
      <c r="A98" s="14" t="s">
        <v>69</v>
      </c>
      <c r="B98" s="21"/>
      <c r="C98" s="29"/>
      <c r="D98" s="29"/>
      <c r="E98" s="29"/>
      <c r="F98" s="29"/>
      <c r="G98" s="29"/>
      <c r="H98" s="29"/>
      <c r="I98" s="29"/>
      <c r="J98" s="29"/>
      <c r="K98" s="29"/>
      <c r="L98" s="21"/>
      <c r="M98" s="61">
        <v>62.56</v>
      </c>
      <c r="N98" s="61"/>
      <c r="O98" s="21">
        <v>68.07</v>
      </c>
      <c r="P98" s="22">
        <v>71.62</v>
      </c>
      <c r="Q98" s="22">
        <v>72.24</v>
      </c>
    </row>
    <row r="99" spans="1:17" ht="51">
      <c r="A99" s="14" t="s">
        <v>70</v>
      </c>
      <c r="B99" s="21"/>
      <c r="C99" s="29"/>
      <c r="D99" s="29"/>
      <c r="E99" s="29"/>
      <c r="F99" s="29"/>
      <c r="G99" s="29"/>
      <c r="H99" s="29"/>
      <c r="I99" s="29"/>
      <c r="J99" s="29"/>
      <c r="K99" s="29"/>
      <c r="L99" s="21"/>
      <c r="M99" s="61">
        <v>71.38</v>
      </c>
      <c r="N99" s="61"/>
      <c r="O99" s="21">
        <v>75.95</v>
      </c>
      <c r="P99" s="22">
        <v>75.37</v>
      </c>
      <c r="Q99" s="22">
        <v>72.27</v>
      </c>
    </row>
    <row r="100" spans="1:17" ht="51">
      <c r="A100" s="14" t="s">
        <v>71</v>
      </c>
      <c r="B100" s="21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61">
        <v>69.57</v>
      </c>
      <c r="N100" s="61"/>
      <c r="O100" s="21">
        <v>74.08</v>
      </c>
      <c r="P100" s="22">
        <v>74.02</v>
      </c>
      <c r="Q100" s="22">
        <v>71.75</v>
      </c>
    </row>
    <row r="101" spans="1:17" ht="12.75">
      <c r="A101" s="14"/>
      <c r="B101" s="22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</row>
    <row r="102" spans="1:18" ht="48.75" thickBot="1">
      <c r="A102" s="55" t="s">
        <v>103</v>
      </c>
      <c r="B102" s="33">
        <v>1991</v>
      </c>
      <c r="C102" s="42">
        <v>1992</v>
      </c>
      <c r="D102" s="42">
        <v>1993</v>
      </c>
      <c r="E102" s="33">
        <v>1994</v>
      </c>
      <c r="F102" s="42">
        <v>1995</v>
      </c>
      <c r="G102" s="43">
        <v>1996</v>
      </c>
      <c r="H102" s="19">
        <v>1997</v>
      </c>
      <c r="I102" s="43">
        <v>1998</v>
      </c>
      <c r="J102" s="43">
        <v>1999</v>
      </c>
      <c r="K102" s="19">
        <v>2000</v>
      </c>
      <c r="L102" s="43">
        <v>2001</v>
      </c>
      <c r="M102" s="43">
        <v>2002</v>
      </c>
      <c r="N102" s="19">
        <v>2003</v>
      </c>
      <c r="O102" s="19">
        <v>2004</v>
      </c>
      <c r="P102" s="19">
        <v>2005</v>
      </c>
      <c r="Q102" s="43">
        <v>2006</v>
      </c>
      <c r="R102" s="43">
        <v>2007</v>
      </c>
    </row>
    <row r="103" spans="1:18" ht="39" thickTop="1">
      <c r="A103" s="4" t="s">
        <v>72</v>
      </c>
      <c r="B103" s="22"/>
      <c r="C103" s="62">
        <v>29.2</v>
      </c>
      <c r="D103" s="62"/>
      <c r="E103" s="21"/>
      <c r="F103" s="62">
        <v>28</v>
      </c>
      <c r="G103" s="62"/>
      <c r="H103" s="21"/>
      <c r="I103" s="62">
        <v>24.7</v>
      </c>
      <c r="J103" s="62"/>
      <c r="K103" s="21"/>
      <c r="L103" s="62">
        <v>23.3</v>
      </c>
      <c r="M103" s="62"/>
      <c r="N103" s="21">
        <v>17.8</v>
      </c>
      <c r="O103" s="22"/>
      <c r="P103" s="22"/>
      <c r="Q103" s="62">
        <v>18.1</v>
      </c>
      <c r="R103" s="62"/>
    </row>
    <row r="104" spans="1:18" ht="38.25">
      <c r="A104" s="4" t="s">
        <v>73</v>
      </c>
      <c r="B104" s="22"/>
      <c r="C104" s="61">
        <v>27.6</v>
      </c>
      <c r="D104" s="61"/>
      <c r="E104" s="21"/>
      <c r="F104" s="61">
        <v>26.8</v>
      </c>
      <c r="G104" s="61"/>
      <c r="H104" s="21"/>
      <c r="I104" s="61">
        <v>24.7</v>
      </c>
      <c r="J104" s="61"/>
      <c r="K104" s="21"/>
      <c r="L104" s="61">
        <v>24.6</v>
      </c>
      <c r="M104" s="61"/>
      <c r="N104" s="21">
        <v>21</v>
      </c>
      <c r="O104" s="22"/>
      <c r="P104" s="22"/>
      <c r="Q104" s="61">
        <v>16.4</v>
      </c>
      <c r="R104" s="61"/>
    </row>
    <row r="105" spans="1:18" ht="38.25">
      <c r="A105" s="4" t="s">
        <v>74</v>
      </c>
      <c r="B105" s="22"/>
      <c r="C105" s="61">
        <v>29.7</v>
      </c>
      <c r="D105" s="61"/>
      <c r="E105" s="21"/>
      <c r="F105" s="61">
        <v>28.3</v>
      </c>
      <c r="G105" s="61"/>
      <c r="H105" s="21"/>
      <c r="I105" s="61">
        <v>24.7</v>
      </c>
      <c r="J105" s="61"/>
      <c r="K105" s="21"/>
      <c r="L105" s="61">
        <v>22.9</v>
      </c>
      <c r="M105" s="61"/>
      <c r="N105" s="21">
        <v>16.9</v>
      </c>
      <c r="O105" s="22"/>
      <c r="P105" s="22"/>
      <c r="Q105" s="61">
        <v>18.7</v>
      </c>
      <c r="R105" s="61"/>
    </row>
    <row r="106" spans="1:18" ht="38.25">
      <c r="A106" s="9" t="s">
        <v>75</v>
      </c>
      <c r="B106" s="22"/>
      <c r="C106" s="61">
        <v>44.2</v>
      </c>
      <c r="D106" s="61"/>
      <c r="E106" s="21"/>
      <c r="F106" s="61">
        <v>43.6</v>
      </c>
      <c r="G106" s="61"/>
      <c r="H106" s="21"/>
      <c r="I106" s="61">
        <v>43.5</v>
      </c>
      <c r="J106" s="61"/>
      <c r="K106" s="21"/>
      <c r="L106" s="61">
        <v>47.6</v>
      </c>
      <c r="M106" s="61"/>
      <c r="N106" s="21">
        <v>49.7</v>
      </c>
      <c r="O106" s="22"/>
      <c r="P106" s="22"/>
      <c r="Q106" s="61">
        <v>49.7</v>
      </c>
      <c r="R106" s="61"/>
    </row>
    <row r="107" spans="1:18" ht="38.25">
      <c r="A107" s="9" t="s">
        <v>76</v>
      </c>
      <c r="B107" s="21"/>
      <c r="C107" s="61">
        <v>28.6</v>
      </c>
      <c r="D107" s="61"/>
      <c r="E107" s="21"/>
      <c r="F107" s="61">
        <v>20.2</v>
      </c>
      <c r="G107" s="61"/>
      <c r="H107" s="21"/>
      <c r="I107" s="61">
        <v>26</v>
      </c>
      <c r="J107" s="61"/>
      <c r="K107" s="21"/>
      <c r="L107" s="61">
        <v>27.8</v>
      </c>
      <c r="M107" s="61"/>
      <c r="N107" s="21">
        <v>20.8</v>
      </c>
      <c r="O107" s="22"/>
      <c r="P107" s="22"/>
      <c r="Q107" s="61">
        <v>32.6</v>
      </c>
      <c r="R107" s="61"/>
    </row>
    <row r="108" spans="1:18" s="59" customFormat="1" ht="38.25">
      <c r="A108" s="9" t="s">
        <v>77</v>
      </c>
      <c r="B108" s="21"/>
      <c r="C108" s="61">
        <v>47.8</v>
      </c>
      <c r="D108" s="61"/>
      <c r="E108" s="21"/>
      <c r="F108" s="61">
        <v>47.9</v>
      </c>
      <c r="G108" s="61"/>
      <c r="H108" s="21"/>
      <c r="I108" s="61">
        <v>47.2</v>
      </c>
      <c r="J108" s="61"/>
      <c r="K108" s="21"/>
      <c r="L108" s="61">
        <v>51.6</v>
      </c>
      <c r="M108" s="61"/>
      <c r="N108" s="21">
        <v>55.2</v>
      </c>
      <c r="O108" s="21"/>
      <c r="P108" s="21"/>
      <c r="Q108" s="61">
        <v>53</v>
      </c>
      <c r="R108" s="61"/>
    </row>
    <row r="109" spans="1:18" ht="51">
      <c r="A109" s="9" t="s">
        <v>78</v>
      </c>
      <c r="B109" s="22"/>
      <c r="C109" s="61">
        <v>9.9</v>
      </c>
      <c r="D109" s="61"/>
      <c r="E109" s="21"/>
      <c r="F109" s="61">
        <v>16.9</v>
      </c>
      <c r="G109" s="61"/>
      <c r="H109" s="21"/>
      <c r="I109" s="61">
        <v>22.5</v>
      </c>
      <c r="J109" s="61"/>
      <c r="K109" s="21"/>
      <c r="L109" s="61">
        <v>33.1</v>
      </c>
      <c r="M109" s="61"/>
      <c r="N109" s="21">
        <v>41.4</v>
      </c>
      <c r="O109" s="22"/>
      <c r="P109" s="22"/>
      <c r="Q109" s="61">
        <v>49.2</v>
      </c>
      <c r="R109" s="61"/>
    </row>
    <row r="110" spans="1:18" s="59" customFormat="1" ht="51">
      <c r="A110" s="9" t="s">
        <v>79</v>
      </c>
      <c r="B110" s="21"/>
      <c r="C110" s="61">
        <v>57.5</v>
      </c>
      <c r="D110" s="61"/>
      <c r="E110" s="21"/>
      <c r="F110" s="61">
        <v>67.5</v>
      </c>
      <c r="G110" s="61"/>
      <c r="H110" s="21"/>
      <c r="I110" s="61">
        <v>78.4</v>
      </c>
      <c r="J110" s="61"/>
      <c r="K110" s="21"/>
      <c r="L110" s="61">
        <v>81.9</v>
      </c>
      <c r="M110" s="61"/>
      <c r="N110" s="21">
        <v>88.7</v>
      </c>
      <c r="O110" s="21"/>
      <c r="P110" s="21"/>
      <c r="Q110" s="61">
        <v>91.2</v>
      </c>
      <c r="R110" s="61"/>
    </row>
    <row r="111" spans="1:18" ht="63.75">
      <c r="A111" s="9" t="s">
        <v>80</v>
      </c>
      <c r="B111" s="21"/>
      <c r="C111" s="61">
        <v>23.5</v>
      </c>
      <c r="D111" s="61"/>
      <c r="E111" s="21"/>
      <c r="F111" s="61">
        <v>32.2</v>
      </c>
      <c r="G111" s="61"/>
      <c r="H111" s="21"/>
      <c r="I111" s="61">
        <v>39.8</v>
      </c>
      <c r="J111" s="61"/>
      <c r="K111" s="21"/>
      <c r="L111" s="61">
        <v>45</v>
      </c>
      <c r="M111" s="61"/>
      <c r="N111" s="21">
        <v>55</v>
      </c>
      <c r="O111" s="22"/>
      <c r="P111" s="22"/>
      <c r="Q111" s="61">
        <v>44.4</v>
      </c>
      <c r="R111" s="61"/>
    </row>
    <row r="112" spans="1:18" ht="63.75">
      <c r="A112" s="9" t="s">
        <v>81</v>
      </c>
      <c r="B112" s="21"/>
      <c r="C112" s="61">
        <v>37.9</v>
      </c>
      <c r="D112" s="61"/>
      <c r="E112" s="21"/>
      <c r="F112" s="61">
        <v>42.5</v>
      </c>
      <c r="G112" s="61"/>
      <c r="H112" s="21"/>
      <c r="I112" s="61">
        <v>51.7</v>
      </c>
      <c r="J112" s="61"/>
      <c r="K112" s="21"/>
      <c r="L112" s="61">
        <v>52.3</v>
      </c>
      <c r="M112" s="61"/>
      <c r="N112" s="21">
        <v>60.6</v>
      </c>
      <c r="O112" s="22"/>
      <c r="P112" s="22"/>
      <c r="Q112" s="61">
        <v>57.5</v>
      </c>
      <c r="R112" s="61"/>
    </row>
    <row r="113" spans="1:18" ht="76.5">
      <c r="A113" s="9" t="s">
        <v>82</v>
      </c>
      <c r="B113" s="22"/>
      <c r="C113" s="61">
        <v>48</v>
      </c>
      <c r="D113" s="61"/>
      <c r="E113" s="21"/>
      <c r="F113" s="61">
        <v>56.4</v>
      </c>
      <c r="G113" s="61"/>
      <c r="H113" s="21"/>
      <c r="I113" s="61">
        <v>55.3</v>
      </c>
      <c r="J113" s="61"/>
      <c r="K113" s="21"/>
      <c r="L113" s="61">
        <v>55.9</v>
      </c>
      <c r="M113" s="61"/>
      <c r="N113" s="21"/>
      <c r="O113" s="22"/>
      <c r="P113" s="22"/>
      <c r="Q113" s="61">
        <v>60.6</v>
      </c>
      <c r="R113" s="61"/>
    </row>
    <row r="114" spans="1:18" ht="76.5">
      <c r="A114" s="9" t="s">
        <v>83</v>
      </c>
      <c r="B114" s="22"/>
      <c r="C114" s="61">
        <v>39.8</v>
      </c>
      <c r="D114" s="61"/>
      <c r="E114" s="21"/>
      <c r="F114" s="61">
        <v>46.6</v>
      </c>
      <c r="G114" s="61"/>
      <c r="H114" s="21"/>
      <c r="I114" s="61">
        <v>42.5</v>
      </c>
      <c r="J114" s="61"/>
      <c r="K114" s="21"/>
      <c r="L114" s="61">
        <v>47.4</v>
      </c>
      <c r="M114" s="61"/>
      <c r="N114" s="21"/>
      <c r="O114" s="22"/>
      <c r="P114" s="22"/>
      <c r="Q114" s="61">
        <v>49.7</v>
      </c>
      <c r="R114" s="61"/>
    </row>
    <row r="115" spans="1:18" ht="76.5">
      <c r="A115" s="9" t="s">
        <v>84</v>
      </c>
      <c r="B115" s="22"/>
      <c r="C115" s="61">
        <v>50.3</v>
      </c>
      <c r="D115" s="61"/>
      <c r="E115" s="21"/>
      <c r="F115" s="61">
        <v>58.7</v>
      </c>
      <c r="G115" s="61"/>
      <c r="H115" s="21"/>
      <c r="I115" s="61">
        <v>58.7</v>
      </c>
      <c r="J115" s="61"/>
      <c r="K115" s="21"/>
      <c r="L115" s="61">
        <v>58.3</v>
      </c>
      <c r="M115" s="61"/>
      <c r="N115" s="21"/>
      <c r="O115" s="22"/>
      <c r="P115" s="22"/>
      <c r="Q115" s="61">
        <v>62.7</v>
      </c>
      <c r="R115" s="61"/>
    </row>
    <row r="116" spans="1:18" ht="76.5">
      <c r="A116" s="9" t="s">
        <v>85</v>
      </c>
      <c r="B116" s="22"/>
      <c r="C116" s="61">
        <v>21.5</v>
      </c>
      <c r="D116" s="61"/>
      <c r="E116" s="21"/>
      <c r="F116" s="61">
        <v>24.4</v>
      </c>
      <c r="G116" s="61"/>
      <c r="H116" s="21"/>
      <c r="I116" s="61">
        <v>28.3</v>
      </c>
      <c r="J116" s="61"/>
      <c r="K116" s="21"/>
      <c r="L116" s="61">
        <v>25.9</v>
      </c>
      <c r="M116" s="61"/>
      <c r="N116" s="21"/>
      <c r="O116" s="22"/>
      <c r="P116" s="22"/>
      <c r="Q116" s="61">
        <v>33.6</v>
      </c>
      <c r="R116" s="61"/>
    </row>
    <row r="117" spans="1:18" ht="76.5">
      <c r="A117" s="9" t="s">
        <v>86</v>
      </c>
      <c r="B117" s="22"/>
      <c r="C117" s="61">
        <v>22.3</v>
      </c>
      <c r="D117" s="61"/>
      <c r="E117" s="21"/>
      <c r="F117" s="61">
        <v>26.5</v>
      </c>
      <c r="G117" s="61"/>
      <c r="H117" s="21"/>
      <c r="I117" s="61">
        <v>39.1</v>
      </c>
      <c r="J117" s="61"/>
      <c r="K117" s="21"/>
      <c r="L117" s="61">
        <v>26.1</v>
      </c>
      <c r="M117" s="61"/>
      <c r="N117" s="21"/>
      <c r="O117" s="22"/>
      <c r="P117" s="22"/>
      <c r="Q117" s="61">
        <v>48.5</v>
      </c>
      <c r="R117" s="61"/>
    </row>
    <row r="118" spans="1:18" ht="76.5">
      <c r="A118" s="9" t="s">
        <v>87</v>
      </c>
      <c r="B118" s="22"/>
      <c r="C118" s="61">
        <v>21.3</v>
      </c>
      <c r="D118" s="61"/>
      <c r="E118" s="21"/>
      <c r="F118" s="61">
        <v>24</v>
      </c>
      <c r="G118" s="61"/>
      <c r="H118" s="21"/>
      <c r="I118" s="61">
        <v>26.1</v>
      </c>
      <c r="J118" s="61"/>
      <c r="K118" s="21"/>
      <c r="L118" s="61">
        <v>25.9</v>
      </c>
      <c r="M118" s="61"/>
      <c r="N118" s="21"/>
      <c r="O118" s="22"/>
      <c r="P118" s="22"/>
      <c r="Q118" s="61">
        <v>30.3</v>
      </c>
      <c r="R118" s="61"/>
    </row>
  </sheetData>
  <sheetProtection/>
  <mergeCells count="92">
    <mergeCell ref="Q109:R109"/>
    <mergeCell ref="Q110:R110"/>
    <mergeCell ref="Q115:R115"/>
    <mergeCell ref="Q116:R116"/>
    <mergeCell ref="Q117:R117"/>
    <mergeCell ref="Q118:R118"/>
    <mergeCell ref="Q111:R111"/>
    <mergeCell ref="Q112:R112"/>
    <mergeCell ref="Q113:R113"/>
    <mergeCell ref="Q114:R114"/>
    <mergeCell ref="Q103:R103"/>
    <mergeCell ref="Q104:R104"/>
    <mergeCell ref="Q105:R105"/>
    <mergeCell ref="Q106:R106"/>
    <mergeCell ref="Q107:R107"/>
    <mergeCell ref="Q108:R108"/>
    <mergeCell ref="C117:D117"/>
    <mergeCell ref="F117:G117"/>
    <mergeCell ref="I117:J117"/>
    <mergeCell ref="L117:M117"/>
    <mergeCell ref="C118:D118"/>
    <mergeCell ref="F118:G118"/>
    <mergeCell ref="I118:J118"/>
    <mergeCell ref="L118:M118"/>
    <mergeCell ref="C115:D115"/>
    <mergeCell ref="F115:G115"/>
    <mergeCell ref="I115:J115"/>
    <mergeCell ref="L115:M115"/>
    <mergeCell ref="C116:D116"/>
    <mergeCell ref="F116:G116"/>
    <mergeCell ref="I116:J116"/>
    <mergeCell ref="L116:M116"/>
    <mergeCell ref="C113:D113"/>
    <mergeCell ref="F113:G113"/>
    <mergeCell ref="I113:J113"/>
    <mergeCell ref="L113:M113"/>
    <mergeCell ref="C114:D114"/>
    <mergeCell ref="F114:G114"/>
    <mergeCell ref="I114:J114"/>
    <mergeCell ref="L114:M114"/>
    <mergeCell ref="C111:D111"/>
    <mergeCell ref="F111:G111"/>
    <mergeCell ref="I111:J111"/>
    <mergeCell ref="L111:M111"/>
    <mergeCell ref="C112:D112"/>
    <mergeCell ref="F112:G112"/>
    <mergeCell ref="I112:J112"/>
    <mergeCell ref="L112:M112"/>
    <mergeCell ref="C109:D109"/>
    <mergeCell ref="F109:G109"/>
    <mergeCell ref="I109:J109"/>
    <mergeCell ref="L109:M109"/>
    <mergeCell ref="C110:D110"/>
    <mergeCell ref="F110:G110"/>
    <mergeCell ref="I110:J110"/>
    <mergeCell ref="L110:M110"/>
    <mergeCell ref="C107:D107"/>
    <mergeCell ref="F107:G107"/>
    <mergeCell ref="I107:J107"/>
    <mergeCell ref="L107:M107"/>
    <mergeCell ref="C108:D108"/>
    <mergeCell ref="F108:G108"/>
    <mergeCell ref="I108:J108"/>
    <mergeCell ref="L108:M108"/>
    <mergeCell ref="C105:D105"/>
    <mergeCell ref="F105:G105"/>
    <mergeCell ref="I105:J105"/>
    <mergeCell ref="L105:M105"/>
    <mergeCell ref="C106:D106"/>
    <mergeCell ref="F106:G106"/>
    <mergeCell ref="I106:J106"/>
    <mergeCell ref="L106:M106"/>
    <mergeCell ref="C103:D103"/>
    <mergeCell ref="F103:G103"/>
    <mergeCell ref="I103:J103"/>
    <mergeCell ref="L103:M103"/>
    <mergeCell ref="C104:D104"/>
    <mergeCell ref="F104:G104"/>
    <mergeCell ref="I104:J104"/>
    <mergeCell ref="L104:M104"/>
    <mergeCell ref="M95:N95"/>
    <mergeCell ref="M96:N96"/>
    <mergeCell ref="M97:N97"/>
    <mergeCell ref="M98:N98"/>
    <mergeCell ref="M99:N99"/>
    <mergeCell ref="M100:N100"/>
    <mergeCell ref="M89:N89"/>
    <mergeCell ref="M90:N90"/>
    <mergeCell ref="M91:N91"/>
    <mergeCell ref="M92:N92"/>
    <mergeCell ref="M93:N93"/>
    <mergeCell ref="M94:N9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1" sqref="H1:H14"/>
    </sheetView>
  </sheetViews>
  <sheetFormatPr defaultColWidth="9.140625" defaultRowHeight="12.75"/>
  <sheetData>
    <row r="1" spans="1:8" ht="12.75">
      <c r="A1">
        <v>18</v>
      </c>
      <c r="B1" s="1">
        <v>35</v>
      </c>
      <c r="C1" s="5">
        <f>A1+B1</f>
        <v>53</v>
      </c>
      <c r="D1">
        <v>0.6736250838363514</v>
      </c>
      <c r="E1" s="6">
        <f>C1/D1</f>
        <v>78.67878033602987</v>
      </c>
      <c r="G1">
        <v>0.2797325826882477</v>
      </c>
      <c r="H1" s="6">
        <f>G1*100</f>
        <v>27.973258268824768</v>
      </c>
    </row>
    <row r="2" spans="1:8" ht="12.75">
      <c r="A2">
        <v>20</v>
      </c>
      <c r="B2" s="1">
        <v>35</v>
      </c>
      <c r="C2" s="5">
        <f aca="true" t="shared" si="0" ref="C2:C14">A2+B2</f>
        <v>55</v>
      </c>
      <c r="D2">
        <v>0.6952129443326627</v>
      </c>
      <c r="E2" s="6">
        <f aca="true" t="shared" si="1" ref="E2:E14">C2/D2</f>
        <v>79.11245100994874</v>
      </c>
      <c r="G2">
        <v>0.28234086242299794</v>
      </c>
      <c r="H2" s="6">
        <f aca="true" t="shared" si="2" ref="H2:H14">G2*100</f>
        <v>28.234086242299796</v>
      </c>
    </row>
    <row r="3" spans="1:8" ht="12.75">
      <c r="A3">
        <v>22</v>
      </c>
      <c r="B3" s="1">
        <v>35</v>
      </c>
      <c r="C3" s="5">
        <f t="shared" si="0"/>
        <v>57</v>
      </c>
      <c r="D3">
        <v>0.7169265593561369</v>
      </c>
      <c r="E3" s="6">
        <f t="shared" si="1"/>
        <v>79.50605156990001</v>
      </c>
      <c r="G3">
        <v>0.29185867895545314</v>
      </c>
      <c r="H3" s="6">
        <f t="shared" si="2"/>
        <v>29.185867895545314</v>
      </c>
    </row>
    <row r="4" spans="1:8" ht="12.75">
      <c r="A4">
        <v>24</v>
      </c>
      <c r="B4" s="1">
        <v>35</v>
      </c>
      <c r="C4" s="5">
        <f t="shared" si="0"/>
        <v>59</v>
      </c>
      <c r="D4">
        <v>0.7354963112005365</v>
      </c>
      <c r="E4" s="6">
        <f t="shared" si="1"/>
        <v>80.21794141114785</v>
      </c>
      <c r="G4">
        <v>0.3099824868651489</v>
      </c>
      <c r="H4" s="6">
        <f t="shared" si="2"/>
        <v>30.99824868651489</v>
      </c>
    </row>
    <row r="5" spans="1:8" ht="12.75">
      <c r="A5">
        <v>24</v>
      </c>
      <c r="B5" s="1">
        <v>35</v>
      </c>
      <c r="C5" s="5">
        <f t="shared" si="0"/>
        <v>59</v>
      </c>
      <c r="D5">
        <v>0.7565811535881958</v>
      </c>
      <c r="E5" s="6">
        <f t="shared" si="1"/>
        <v>77.98238129536263</v>
      </c>
      <c r="G5">
        <v>0.3073984022229941</v>
      </c>
      <c r="H5" s="6">
        <f t="shared" si="2"/>
        <v>30.739840222299406</v>
      </c>
    </row>
    <row r="6" spans="1:8" ht="12.75">
      <c r="A6">
        <v>24</v>
      </c>
      <c r="B6" s="1">
        <v>35</v>
      </c>
      <c r="C6" s="5">
        <f t="shared" si="0"/>
        <v>59</v>
      </c>
      <c r="D6">
        <v>0.7771629778672032</v>
      </c>
      <c r="E6" s="6">
        <f t="shared" si="1"/>
        <v>75.91715210355987</v>
      </c>
      <c r="G6">
        <v>0.30076465590484286</v>
      </c>
      <c r="H6" s="6">
        <f t="shared" si="2"/>
        <v>30.076465590484286</v>
      </c>
    </row>
    <row r="7" spans="1:8" ht="12.75">
      <c r="A7">
        <v>24</v>
      </c>
      <c r="B7" s="1">
        <v>35</v>
      </c>
      <c r="C7" s="5">
        <f t="shared" si="0"/>
        <v>59</v>
      </c>
      <c r="D7">
        <v>0.7993376928236083</v>
      </c>
      <c r="E7" s="6">
        <f t="shared" si="1"/>
        <v>73.81110703235618</v>
      </c>
      <c r="G7">
        <v>0.2961847389558233</v>
      </c>
      <c r="H7" s="6">
        <f t="shared" si="2"/>
        <v>29.61847389558233</v>
      </c>
    </row>
    <row r="8" spans="1:8" ht="12.75">
      <c r="A8">
        <v>24</v>
      </c>
      <c r="B8" s="1">
        <v>35</v>
      </c>
      <c r="C8" s="5">
        <f t="shared" si="0"/>
        <v>59</v>
      </c>
      <c r="D8">
        <v>0.8135898725687458</v>
      </c>
      <c r="E8" s="6">
        <f t="shared" si="1"/>
        <v>72.5181101550827</v>
      </c>
      <c r="G8">
        <v>0.2822966507177033</v>
      </c>
      <c r="H8" s="6">
        <f t="shared" si="2"/>
        <v>28.22966507177033</v>
      </c>
    </row>
    <row r="9" spans="1:8" ht="12.75">
      <c r="A9">
        <v>24</v>
      </c>
      <c r="B9" s="1">
        <v>35</v>
      </c>
      <c r="C9" s="5">
        <f t="shared" si="0"/>
        <v>59</v>
      </c>
      <c r="D9">
        <v>0.8276743796109992</v>
      </c>
      <c r="E9" s="6">
        <f t="shared" si="1"/>
        <v>71.284071916941</v>
      </c>
      <c r="G9">
        <v>0.23440603893524037</v>
      </c>
      <c r="H9" s="6">
        <f t="shared" si="2"/>
        <v>23.440603893524038</v>
      </c>
    </row>
    <row r="10" spans="1:8" ht="12.75">
      <c r="A10">
        <v>29</v>
      </c>
      <c r="B10" s="1">
        <v>35</v>
      </c>
      <c r="C10" s="5">
        <f t="shared" si="0"/>
        <v>64</v>
      </c>
      <c r="D10">
        <v>0.8515677397719651</v>
      </c>
      <c r="E10" s="6">
        <f t="shared" si="1"/>
        <v>75.15550086143244</v>
      </c>
      <c r="G10">
        <v>0.20634067705534662</v>
      </c>
      <c r="H10" s="6">
        <f t="shared" si="2"/>
        <v>20.63406770553466</v>
      </c>
    </row>
    <row r="11" spans="1:8" ht="12.75">
      <c r="A11">
        <v>34</v>
      </c>
      <c r="B11" s="1">
        <v>35</v>
      </c>
      <c r="C11" s="5">
        <f t="shared" si="0"/>
        <v>69</v>
      </c>
      <c r="D11">
        <v>0.880742790073776</v>
      </c>
      <c r="E11" s="6">
        <f t="shared" si="1"/>
        <v>78.34296320974728</v>
      </c>
      <c r="G11">
        <v>0.21582733812949642</v>
      </c>
      <c r="H11" s="6">
        <f t="shared" si="2"/>
        <v>21.58273381294964</v>
      </c>
    </row>
    <row r="12" spans="1:8" ht="12.75">
      <c r="A12">
        <v>34</v>
      </c>
      <c r="B12" s="1">
        <v>35</v>
      </c>
      <c r="C12" s="5">
        <f t="shared" si="0"/>
        <v>69</v>
      </c>
      <c r="D12">
        <v>0.8963363514419853</v>
      </c>
      <c r="E12" s="6">
        <f t="shared" si="1"/>
        <v>76.98003086564093</v>
      </c>
      <c r="G12">
        <v>0.20660744585287952</v>
      </c>
      <c r="H12" s="6">
        <f t="shared" si="2"/>
        <v>20.66074458528795</v>
      </c>
    </row>
    <row r="13" spans="1:8" ht="12.75">
      <c r="A13">
        <v>37.5</v>
      </c>
      <c r="B13" s="1">
        <v>35</v>
      </c>
      <c r="C13" s="5">
        <f t="shared" si="0"/>
        <v>72.5</v>
      </c>
      <c r="D13">
        <v>0.9160378940308518</v>
      </c>
      <c r="E13" s="6">
        <f t="shared" si="1"/>
        <v>79.1451974557269</v>
      </c>
      <c r="G13">
        <v>0.2066311989359681</v>
      </c>
      <c r="H13" s="6">
        <f t="shared" si="2"/>
        <v>20.66311989359681</v>
      </c>
    </row>
    <row r="14" spans="1:8" ht="12.75">
      <c r="A14">
        <v>39</v>
      </c>
      <c r="B14" s="1">
        <v>80</v>
      </c>
      <c r="C14" s="5">
        <f t="shared" si="0"/>
        <v>119</v>
      </c>
      <c r="D14">
        <v>0.9360747820254862</v>
      </c>
      <c r="E14" s="6">
        <f t="shared" si="1"/>
        <v>127.12659531592854</v>
      </c>
      <c r="G14">
        <v>0.3141499472016896</v>
      </c>
      <c r="H14" s="6">
        <f t="shared" si="2"/>
        <v>31.41499472016896</v>
      </c>
    </row>
    <row r="16" spans="1:7" ht="12.75">
      <c r="A16" s="6">
        <v>189.46666666666667</v>
      </c>
      <c r="B16">
        <v>0.6736250838363514</v>
      </c>
      <c r="C16" s="5">
        <f>A16/B16</f>
        <v>281.26426882389546</v>
      </c>
      <c r="E16" s="2">
        <v>198.7</v>
      </c>
      <c r="F16">
        <v>0.6736250838363514</v>
      </c>
      <c r="G16" s="6">
        <f>E16/F16</f>
        <v>294.97120099564404</v>
      </c>
    </row>
    <row r="17" spans="1:7" ht="12.75">
      <c r="A17" s="6">
        <v>194.8</v>
      </c>
      <c r="B17">
        <v>0.6952129443326627</v>
      </c>
      <c r="C17" s="5">
        <f aca="true" t="shared" si="3" ref="C17:C29">A17/B17</f>
        <v>280.20191739523665</v>
      </c>
      <c r="E17" s="3">
        <v>208.23</v>
      </c>
      <c r="F17">
        <v>0.6952129443326627</v>
      </c>
      <c r="G17" s="6">
        <f aca="true" t="shared" si="4" ref="G17:G26">E17/F17</f>
        <v>299.5197395236659</v>
      </c>
    </row>
    <row r="18" spans="1:7" ht="12.75">
      <c r="A18" s="6">
        <v>195.3</v>
      </c>
      <c r="B18">
        <v>0.7169265593561369</v>
      </c>
      <c r="C18" s="5">
        <f t="shared" si="3"/>
        <v>272.4128398526574</v>
      </c>
      <c r="E18" s="3">
        <v>207.77</v>
      </c>
      <c r="F18">
        <v>0.7169265593561369</v>
      </c>
      <c r="G18" s="6">
        <f t="shared" si="4"/>
        <v>289.8065321873355</v>
      </c>
    </row>
    <row r="19" spans="1:7" ht="12.75">
      <c r="A19" s="6">
        <v>190.33333333333331</v>
      </c>
      <c r="B19">
        <v>0.7354963112005365</v>
      </c>
      <c r="C19" s="5">
        <f t="shared" si="3"/>
        <v>258.78217257494583</v>
      </c>
      <c r="E19" s="3">
        <v>201.87</v>
      </c>
      <c r="F19">
        <v>0.7354963112005365</v>
      </c>
      <c r="G19" s="6">
        <f t="shared" si="4"/>
        <v>274.4677259774308</v>
      </c>
    </row>
    <row r="20" spans="1:7" ht="12.75">
      <c r="A20" s="6">
        <v>191.93333333333334</v>
      </c>
      <c r="B20">
        <v>0.7565811535881958</v>
      </c>
      <c r="C20" s="5">
        <f t="shared" si="3"/>
        <v>253.6850573438972</v>
      </c>
      <c r="E20" s="3">
        <v>201.77</v>
      </c>
      <c r="F20">
        <v>0.7565811535881958</v>
      </c>
      <c r="G20" s="6">
        <f t="shared" si="4"/>
        <v>266.6865266773783</v>
      </c>
    </row>
    <row r="21" spans="1:7" ht="12.75">
      <c r="A21" s="6">
        <v>196.16666666666666</v>
      </c>
      <c r="B21">
        <v>0.7771629778672032</v>
      </c>
      <c r="C21" s="5">
        <f t="shared" si="3"/>
        <v>252.41380798274</v>
      </c>
      <c r="E21" s="3">
        <v>208.33</v>
      </c>
      <c r="F21">
        <v>0.7771629778672032</v>
      </c>
      <c r="G21" s="6">
        <f t="shared" si="4"/>
        <v>268.0647508090615</v>
      </c>
    </row>
    <row r="22" spans="1:7" ht="12.75">
      <c r="A22" s="6">
        <v>199.2</v>
      </c>
      <c r="B22">
        <v>0.7993376928236083</v>
      </c>
      <c r="C22" s="5">
        <f t="shared" si="3"/>
        <v>249.20631391263305</v>
      </c>
      <c r="E22" s="3">
        <v>212.3</v>
      </c>
      <c r="F22">
        <v>0.7993376928236083</v>
      </c>
      <c r="G22" s="6">
        <f t="shared" si="4"/>
        <v>265.59488174524097</v>
      </c>
    </row>
    <row r="23" spans="1:7" ht="12.75">
      <c r="A23" s="6">
        <v>209</v>
      </c>
      <c r="B23">
        <v>0.8135898725687458</v>
      </c>
      <c r="C23" s="5">
        <f t="shared" si="3"/>
        <v>256.88618682054715</v>
      </c>
      <c r="E23" s="3">
        <v>230.3</v>
      </c>
      <c r="F23">
        <v>0.8135898725687458</v>
      </c>
      <c r="G23" s="6">
        <f t="shared" si="4"/>
        <v>283.06645370704314</v>
      </c>
    </row>
    <row r="24" spans="1:7" ht="12.75">
      <c r="A24" s="6">
        <v>251.7</v>
      </c>
      <c r="B24">
        <v>0.8276743796109992</v>
      </c>
      <c r="C24" s="5">
        <f t="shared" si="3"/>
        <v>304.1051000253229</v>
      </c>
      <c r="E24" s="3">
        <v>290.1</v>
      </c>
      <c r="F24">
        <v>0.8276743796109992</v>
      </c>
      <c r="G24" s="6">
        <f t="shared" si="4"/>
        <v>350.50015700177266</v>
      </c>
    </row>
    <row r="25" spans="1:7" ht="12.75">
      <c r="A25" s="6">
        <v>310.16666666666663</v>
      </c>
      <c r="B25">
        <v>0.8515677397719651</v>
      </c>
      <c r="C25" s="5">
        <f t="shared" si="3"/>
        <v>364.2301747477233</v>
      </c>
      <c r="E25" s="3">
        <v>332.67</v>
      </c>
      <c r="F25">
        <v>0.8515677397719651</v>
      </c>
      <c r="G25" s="6">
        <f t="shared" si="4"/>
        <v>390.65594486832396</v>
      </c>
    </row>
    <row r="26" spans="1:7" ht="12.75">
      <c r="A26" s="6">
        <v>319.7</v>
      </c>
      <c r="B26">
        <v>0.880742790073776</v>
      </c>
      <c r="C26" s="5">
        <f t="shared" si="3"/>
        <v>362.98906287182905</v>
      </c>
      <c r="E26" s="3">
        <v>344.67</v>
      </c>
      <c r="F26">
        <v>0.880742790073776</v>
      </c>
      <c r="G26" s="6">
        <f t="shared" si="4"/>
        <v>391.3401323116463</v>
      </c>
    </row>
    <row r="27" spans="1:3" ht="12.75">
      <c r="A27" s="6">
        <v>333.9666666666667</v>
      </c>
      <c r="B27">
        <v>0.8963363514419853</v>
      </c>
      <c r="C27" s="5">
        <f t="shared" si="3"/>
        <v>372.5907870738437</v>
      </c>
    </row>
    <row r="28" spans="1:3" ht="12.75">
      <c r="A28" s="6">
        <v>350.8666666666666</v>
      </c>
      <c r="B28">
        <v>0.9160378940308518</v>
      </c>
      <c r="C28" s="5">
        <f t="shared" si="3"/>
        <v>383.0263670891868</v>
      </c>
    </row>
    <row r="29" spans="1:3" ht="12.75">
      <c r="A29" s="6">
        <v>378.8</v>
      </c>
      <c r="B29">
        <v>0.9360747820254862</v>
      </c>
      <c r="C29" s="5">
        <f t="shared" si="3"/>
        <v>404.6685235770902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Roswell Park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</dc:creator>
  <cp:keywords/>
  <dc:description/>
  <cp:lastModifiedBy>phhp.jhinkel</cp:lastModifiedBy>
  <dcterms:created xsi:type="dcterms:W3CDTF">2006-03-14T13:29:23Z</dcterms:created>
  <dcterms:modified xsi:type="dcterms:W3CDTF">2009-06-04T14:53:04Z</dcterms:modified>
  <cp:category/>
  <cp:version/>
  <cp:contentType/>
  <cp:contentStatus/>
</cp:coreProperties>
</file>