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<sst xmlns="http://schemas.openxmlformats.org/spreadsheetml/2006/main" count="148" uniqueCount="104">
  <si>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</si>
  <si>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</si>
  <si>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</si>
  <si>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</si>
  <si>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</si>
  <si>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</si>
  <si>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</si>
  <si>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</si>
  <si>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</si>
  <si>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</si>
  <si>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</si>
  <si>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</si>
  <si>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</si>
  <si>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</si>
  <si>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</si>
  <si>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</si>
  <si>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</si>
  <si>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</si>
  <si>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</si>
  <si>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</si>
  <si>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</si>
  <si>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</si>
  <si>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</si>
  <si>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</si>
  <si>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</si>
  <si>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</si>
  <si>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</si>
  <si>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</si>
  <si>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</si>
  <si>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</si>
  <si>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</si>
  <si>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</si>
  <si>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</si>
  <si>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</si>
  <si>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</si>
  <si>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</si>
  <si>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</si>
  <si>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</si>
  <si>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</si>
  <si>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</si>
  <si>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</si>
  <si>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</si>
  <si>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</si>
  <si>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</si>
  <si>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</si>
  <si>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</si>
  <si>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</si>
  <si>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</si>
  <si>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</si>
  <si>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</si>
  <si>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</si>
  <si>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</si>
  <si>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</si>
  <si>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</si>
  <si>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</si>
  <si>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</si>
  <si>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</si>
  <si>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</si>
  <si>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</si>
  <si>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</si>
  <si>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</si>
  <si>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</si>
  <si>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</si>
  <si>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</si>
  <si>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</si>
  <si>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</si>
  <si>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</si>
  <si>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</si>
  <si>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</si>
  <si>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</si>
  <si>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</si>
  <si>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</si>
  <si>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</si>
  <si>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</si>
  <si>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</si>
  <si>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</si>
  <si>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</si>
  <si>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</si>
  <si>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</si>
  <si>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</si>
  <si>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</si>
  <si>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</si>
  <si>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</si>
  <si>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</si>
  <si>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</si>
  <si>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</si>
  <si>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</si>
  <si>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</si>
  <si>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</si>
  <si>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</si>
  <si>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</si>
  <si>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Kentucky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</si>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</sst>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  <numFmt numFmtId="180" formatCode="[$-409]dddd\,\ mmmm\ dd\,\ yyyy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16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0" xfId="0" applyNumberFormat="1" applyBorder="1" applyAlignment="1" quotePrefix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 quotePrefix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5" fontId="4" fillId="33" borderId="13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92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2.421875" style="30" customWidth="1"/>
    <col min="2" max="14" width="9.140625" style="30" customWidth="1"/>
    <col min="15" max="15" width="13.140625" style="30" customWidth="1"/>
    <col min="16" max="16" width="10.8515625" style="30" customWidth="1"/>
    <col min="17" max="17" width="11.8515625" style="30" customWidth="1"/>
    <col min="18" max="16384" width="9.140625" style="30" customWidth="1"/>
  </cols>
  <sheetData>
    <row r="1" spans="1:18" ht="12.75">
      <c r="A1" s="28"/>
      <c r="B1" s="28"/>
      <c r="C1" s="29" t="s">
        <v>91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7" t="s">
        <v>0</v>
      </c>
      <c r="B2" s="7">
        <v>1991</v>
      </c>
      <c r="C2" s="7">
        <v>1992</v>
      </c>
      <c r="D2" s="7">
        <v>1993</v>
      </c>
      <c r="E2" s="7">
        <v>1994</v>
      </c>
      <c r="F2" s="7">
        <v>1995</v>
      </c>
      <c r="G2" s="7">
        <v>1996</v>
      </c>
      <c r="H2" s="7">
        <v>1997</v>
      </c>
      <c r="I2" s="7">
        <v>1998</v>
      </c>
      <c r="J2" s="7">
        <v>1999</v>
      </c>
      <c r="K2" s="7">
        <v>2000</v>
      </c>
      <c r="L2" s="7">
        <v>2001</v>
      </c>
      <c r="M2" s="7">
        <v>2002</v>
      </c>
      <c r="N2" s="7">
        <v>2003</v>
      </c>
      <c r="O2" s="7">
        <v>2004</v>
      </c>
      <c r="P2" s="7">
        <v>2005</v>
      </c>
      <c r="Q2" s="11">
        <v>2006</v>
      </c>
      <c r="R2" s="7">
        <v>2007</v>
      </c>
    </row>
    <row r="3" spans="1:18" ht="12.75">
      <c r="A3" s="9" t="s">
        <v>1</v>
      </c>
      <c r="B3" s="31">
        <v>0.03</v>
      </c>
      <c r="C3" s="31">
        <v>0.03</v>
      </c>
      <c r="D3" s="31">
        <v>0.03</v>
      </c>
      <c r="E3" s="31">
        <v>0.03</v>
      </c>
      <c r="F3" s="31">
        <v>0.03</v>
      </c>
      <c r="G3" s="31">
        <v>0.03</v>
      </c>
      <c r="H3" s="31">
        <v>0.03</v>
      </c>
      <c r="I3" s="31">
        <v>0.03</v>
      </c>
      <c r="J3" s="31">
        <v>0.03</v>
      </c>
      <c r="K3" s="31">
        <v>0.03</v>
      </c>
      <c r="L3" s="31">
        <v>0.03</v>
      </c>
      <c r="M3" s="31">
        <v>0.03</v>
      </c>
      <c r="N3" s="32">
        <v>0.03</v>
      </c>
      <c r="O3" s="32">
        <v>0.03</v>
      </c>
      <c r="P3" s="31">
        <v>0.05</v>
      </c>
      <c r="Q3" s="31">
        <v>0.3</v>
      </c>
      <c r="R3" s="31">
        <v>0.3</v>
      </c>
    </row>
    <row r="4" spans="1:18" ht="24">
      <c r="A4" s="9" t="s">
        <v>2</v>
      </c>
      <c r="B4" s="31">
        <v>0.05</v>
      </c>
      <c r="C4" s="31">
        <v>0.05</v>
      </c>
      <c r="D4" s="31">
        <v>0.05</v>
      </c>
      <c r="E4" s="31">
        <v>0.04</v>
      </c>
      <c r="F4" s="31">
        <v>0.04</v>
      </c>
      <c r="G4" s="31">
        <v>0.04</v>
      </c>
      <c r="H4" s="31">
        <v>0.04</v>
      </c>
      <c r="I4" s="31">
        <v>0.04</v>
      </c>
      <c r="J4" s="31">
        <v>0.04</v>
      </c>
      <c r="K4" s="31">
        <v>0.04</v>
      </c>
      <c r="L4" s="31">
        <v>0.04</v>
      </c>
      <c r="M4" s="31">
        <v>0.04</v>
      </c>
      <c r="N4" s="32">
        <v>0.04</v>
      </c>
      <c r="O4" s="32">
        <v>0.03</v>
      </c>
      <c r="P4" s="31">
        <v>0.06</v>
      </c>
      <c r="Q4" s="31">
        <v>0.32</v>
      </c>
      <c r="R4" s="31">
        <v>0.32</v>
      </c>
    </row>
    <row r="5" spans="1:18" ht="12.75">
      <c r="A5" s="9" t="s">
        <v>3</v>
      </c>
      <c r="B5" s="34">
        <v>0.21</v>
      </c>
      <c r="C5" s="34">
        <v>0.23</v>
      </c>
      <c r="D5" s="34">
        <v>0.25</v>
      </c>
      <c r="E5" s="34">
        <v>0.27</v>
      </c>
      <c r="F5" s="34">
        <v>0.27</v>
      </c>
      <c r="G5" s="34">
        <v>0.27</v>
      </c>
      <c r="H5" s="34">
        <v>0.27</v>
      </c>
      <c r="I5" s="34">
        <v>0.27</v>
      </c>
      <c r="J5" s="34">
        <v>0.27</v>
      </c>
      <c r="K5" s="34">
        <v>0.32</v>
      </c>
      <c r="L5" s="34">
        <v>0.37</v>
      </c>
      <c r="M5" s="34">
        <v>0.395</v>
      </c>
      <c r="N5" s="35">
        <v>0.42</v>
      </c>
      <c r="O5" s="35">
        <v>0.42</v>
      </c>
      <c r="P5" s="34">
        <v>0.4425</v>
      </c>
      <c r="Q5" s="34">
        <v>0.69</v>
      </c>
      <c r="R5" s="34">
        <v>0.69</v>
      </c>
    </row>
    <row r="6" spans="1:18" ht="24">
      <c r="A6" s="9" t="s">
        <v>4</v>
      </c>
      <c r="B6" s="34">
        <v>0.3369164126423873</v>
      </c>
      <c r="C6" s="34">
        <v>0.35753147831493864</v>
      </c>
      <c r="D6" s="34">
        <v>0.37690336197798885</v>
      </c>
      <c r="E6" s="34">
        <v>0.39670878636497214</v>
      </c>
      <c r="F6" s="34">
        <v>0.3856591915440652</v>
      </c>
      <c r="G6" s="34">
        <v>0.37541713014460515</v>
      </c>
      <c r="H6" s="34">
        <v>0.3650128430444775</v>
      </c>
      <c r="I6" s="34">
        <v>0.35870864886408926</v>
      </c>
      <c r="J6" s="34">
        <v>0.3526185190022202</v>
      </c>
      <c r="K6" s="34">
        <v>0.40603984265956095</v>
      </c>
      <c r="L6" s="34">
        <v>0.45393203287940126</v>
      </c>
      <c r="M6" s="34">
        <v>0.4761904761904762</v>
      </c>
      <c r="N6" s="35">
        <v>0.495458298926507</v>
      </c>
      <c r="O6" s="35">
        <v>0.48482050098118434</v>
      </c>
      <c r="P6" s="34">
        <v>0.4958538771851188</v>
      </c>
      <c r="Q6" s="34">
        <v>0.744899060779445</v>
      </c>
      <c r="R6" s="34">
        <v>0.7261162985748125</v>
      </c>
    </row>
    <row r="7" spans="1:18" ht="24">
      <c r="A7" s="9" t="s">
        <v>5</v>
      </c>
      <c r="B7" s="31">
        <v>1.2626666666666666</v>
      </c>
      <c r="C7" s="31">
        <v>1.39</v>
      </c>
      <c r="D7" s="31">
        <v>1.4186666666666667</v>
      </c>
      <c r="E7" s="31">
        <v>1.3346666666666667</v>
      </c>
      <c r="F7" s="31">
        <v>1.3646666666666667</v>
      </c>
      <c r="G7" s="31">
        <v>1.4173333333333336</v>
      </c>
      <c r="H7" s="31">
        <v>1.4896666666666665</v>
      </c>
      <c r="I7" s="31">
        <v>1.6353333333333333</v>
      </c>
      <c r="J7" s="31">
        <v>2.006</v>
      </c>
      <c r="K7" s="31">
        <v>2.501333333333333</v>
      </c>
      <c r="L7" s="31">
        <v>2.699666666666667</v>
      </c>
      <c r="M7" s="31">
        <v>2.9519999999999995</v>
      </c>
      <c r="N7" s="32">
        <v>3.018333333333333</v>
      </c>
      <c r="O7" s="32">
        <v>3.0706666666666664</v>
      </c>
      <c r="P7" s="31">
        <v>3.041166666666667</v>
      </c>
      <c r="Q7" s="31">
        <v>3.3120000000000003</v>
      </c>
      <c r="R7" s="33">
        <v>3.3706666666666667</v>
      </c>
    </row>
    <row r="8" spans="1:18" ht="36">
      <c r="A8" s="9" t="s">
        <v>6</v>
      </c>
      <c r="B8" s="31">
        <v>2.0257767795069257</v>
      </c>
      <c r="C8" s="31">
        <v>2.1607337167728895</v>
      </c>
      <c r="D8" s="31">
        <v>2.138800944771094</v>
      </c>
      <c r="E8" s="31">
        <v>1.9610147908708002</v>
      </c>
      <c r="F8" s="31">
        <v>1.9492453459029664</v>
      </c>
      <c r="G8" s="31">
        <v>1.9707081942899523</v>
      </c>
      <c r="H8" s="31">
        <v>2.013879500698481</v>
      </c>
      <c r="I8" s="31">
        <v>2.1726230016385455</v>
      </c>
      <c r="J8" s="31">
        <v>2.619824996735013</v>
      </c>
      <c r="K8" s="31">
        <v>3.173878103455568</v>
      </c>
      <c r="L8" s="31">
        <v>3.312068048910154</v>
      </c>
      <c r="M8" s="31">
        <v>3.5587703435804694</v>
      </c>
      <c r="N8" s="32">
        <v>3.560614997444064</v>
      </c>
      <c r="O8" s="32">
        <v>3.5445765516179923</v>
      </c>
      <c r="P8" s="31">
        <v>3.4078514866278202</v>
      </c>
      <c r="Q8" s="31">
        <v>3.5755154917413368</v>
      </c>
      <c r="R8" s="33">
        <v>3.547095657578988</v>
      </c>
    </row>
    <row r="9" spans="1:18" ht="24">
      <c r="A9" s="9" t="s">
        <v>89</v>
      </c>
      <c r="B9" s="31">
        <v>1.3423333333333332</v>
      </c>
      <c r="C9" s="31">
        <v>1.5090000000000001</v>
      </c>
      <c r="D9" s="31">
        <v>1.57</v>
      </c>
      <c r="E9" s="31">
        <v>1.4336666666666666</v>
      </c>
      <c r="F9" s="31">
        <v>1.4726666666666668</v>
      </c>
      <c r="G9" s="31">
        <v>1.5276666666666667</v>
      </c>
      <c r="H9" s="31">
        <v>1.5973333333333335</v>
      </c>
      <c r="I9" s="31">
        <v>1.751</v>
      </c>
      <c r="J9" s="31">
        <v>2.14</v>
      </c>
      <c r="K9" s="31">
        <v>2.6823333333333337</v>
      </c>
      <c r="L9" s="31">
        <v>2.895333333333333</v>
      </c>
      <c r="M9" s="31">
        <v>3.1783333333333332</v>
      </c>
      <c r="N9" s="32">
        <v>3.2883333333333336</v>
      </c>
      <c r="O9" s="32">
        <v>3.3776666666666664</v>
      </c>
      <c r="P9" s="31">
        <v>3.414166666666666</v>
      </c>
      <c r="Q9" s="31">
        <v>3.6693333333333333</v>
      </c>
      <c r="R9" s="33">
        <v>3.709666666666667</v>
      </c>
    </row>
    <row r="10" spans="1:18" ht="36">
      <c r="A10" s="9" t="s">
        <v>90</v>
      </c>
      <c r="B10" s="31">
        <v>2.0257767795069257</v>
      </c>
      <c r="C10" s="31">
        <v>2.1607337167728895</v>
      </c>
      <c r="D10" s="31">
        <v>2.138800944771094</v>
      </c>
      <c r="E10" s="31">
        <v>1.9610147908708002</v>
      </c>
      <c r="F10" s="31">
        <v>1.9492453459029664</v>
      </c>
      <c r="G10" s="31">
        <v>1.9707081942899523</v>
      </c>
      <c r="H10" s="31">
        <v>2.013879500698481</v>
      </c>
      <c r="I10" s="31">
        <v>2.1726230016385455</v>
      </c>
      <c r="J10" s="31">
        <v>2.619824996735013</v>
      </c>
      <c r="K10" s="31">
        <v>3.173878103455568</v>
      </c>
      <c r="L10" s="31">
        <v>3.312068048910154</v>
      </c>
      <c r="M10" s="31">
        <v>3.5587703435804694</v>
      </c>
      <c r="N10" s="32">
        <v>3.560614997444064</v>
      </c>
      <c r="O10" s="32">
        <v>3.5445765516179923</v>
      </c>
      <c r="P10" s="31">
        <v>3.4078514866278202</v>
      </c>
      <c r="Q10" s="31">
        <v>3.5755154917413368</v>
      </c>
      <c r="R10" s="33">
        <v>3.547095657578988</v>
      </c>
    </row>
    <row r="11" spans="1:18" ht="36">
      <c r="A11" s="9" t="s">
        <v>7</v>
      </c>
      <c r="B11" s="36">
        <v>0.16631467793030624</v>
      </c>
      <c r="C11" s="36">
        <v>0.16546762589928057</v>
      </c>
      <c r="D11" s="36">
        <v>0.1762218045112782</v>
      </c>
      <c r="E11" s="36">
        <v>0.2022977022977023</v>
      </c>
      <c r="F11" s="36">
        <v>0.1978505129457743</v>
      </c>
      <c r="G11" s="36">
        <v>0.19049858889934146</v>
      </c>
      <c r="H11" s="36">
        <v>0.1812486014768405</v>
      </c>
      <c r="I11" s="36">
        <v>0.1651039543416225</v>
      </c>
      <c r="J11" s="36">
        <v>0.13459621136590233</v>
      </c>
      <c r="K11" s="36">
        <v>0.1279317697228145</v>
      </c>
      <c r="L11" s="36">
        <v>0.13705395727867636</v>
      </c>
      <c r="M11" s="36">
        <v>0.13380758807588078</v>
      </c>
      <c r="N11" s="37">
        <v>0.13914964108227498</v>
      </c>
      <c r="O11" s="37">
        <v>0.13677811550151975</v>
      </c>
      <c r="P11" s="36">
        <v>0.14550337041705486</v>
      </c>
      <c r="Q11" s="36">
        <v>0.20833333333333331</v>
      </c>
      <c r="R11" s="38">
        <v>0.20470727848101267</v>
      </c>
    </row>
    <row r="12" spans="1:18" ht="24">
      <c r="A12" s="9" t="s">
        <v>8</v>
      </c>
      <c r="B12" s="33" t="s">
        <v>100</v>
      </c>
      <c r="C12" s="33" t="s">
        <v>100</v>
      </c>
      <c r="D12" s="33" t="s">
        <v>100</v>
      </c>
      <c r="E12" s="34">
        <v>0.087556</v>
      </c>
      <c r="F12" s="34">
        <v>0.19334083333333335</v>
      </c>
      <c r="G12" s="34">
        <v>0.14590166666666665</v>
      </c>
      <c r="H12" s="34">
        <v>0.3212575</v>
      </c>
      <c r="I12" s="34">
        <v>0.7247753333333333</v>
      </c>
      <c r="J12" s="34">
        <v>1.3034256666666668</v>
      </c>
      <c r="K12" s="34">
        <v>1.2688676666666667</v>
      </c>
      <c r="L12" s="34">
        <v>7.203716666666667</v>
      </c>
      <c r="M12" s="34">
        <v>7.143799</v>
      </c>
      <c r="N12" s="35">
        <v>4.605978666666666</v>
      </c>
      <c r="O12" s="35">
        <v>4.0926975</v>
      </c>
      <c r="P12" s="34">
        <v>3.9762555</v>
      </c>
      <c r="Q12" s="34">
        <v>4.240988333333333</v>
      </c>
      <c r="R12" s="34">
        <v>3.4551996666666667</v>
      </c>
    </row>
    <row r="13" spans="1:18" ht="36">
      <c r="A13" s="23" t="s">
        <v>94</v>
      </c>
      <c r="B13" s="33" t="s">
        <v>100</v>
      </c>
      <c r="C13" s="33" t="s">
        <v>100</v>
      </c>
      <c r="D13" s="33" t="s">
        <v>100</v>
      </c>
      <c r="E13" s="34">
        <v>0.129</v>
      </c>
      <c r="F13" s="34">
        <v>0.276</v>
      </c>
      <c r="G13" s="34">
        <v>0.203</v>
      </c>
      <c r="H13" s="34">
        <v>0.434</v>
      </c>
      <c r="I13" s="34">
        <v>0.963</v>
      </c>
      <c r="J13" s="34">
        <v>1.702</v>
      </c>
      <c r="K13" s="34">
        <v>1.61</v>
      </c>
      <c r="L13" s="34">
        <v>8.838</v>
      </c>
      <c r="M13" s="34">
        <v>8.612</v>
      </c>
      <c r="N13" s="35">
        <v>5.434</v>
      </c>
      <c r="O13" s="35">
        <v>4.724</v>
      </c>
      <c r="P13" s="34">
        <v>4.456</v>
      </c>
      <c r="Q13" s="34">
        <v>4.578</v>
      </c>
      <c r="R13" s="34">
        <v>3.636</v>
      </c>
    </row>
    <row r="14" spans="1:18" ht="24">
      <c r="A14" s="23" t="s">
        <v>9</v>
      </c>
      <c r="B14" s="33" t="s">
        <v>100</v>
      </c>
      <c r="C14" s="33" t="s">
        <v>100</v>
      </c>
      <c r="D14" s="33" t="s">
        <v>100</v>
      </c>
      <c r="E14" s="24">
        <v>0.02285671323930396</v>
      </c>
      <c r="F14" s="24">
        <v>0.04998137619673285</v>
      </c>
      <c r="G14" s="24">
        <v>0.03737732210472311</v>
      </c>
      <c r="H14" s="24">
        <v>0.08161737600355272</v>
      </c>
      <c r="I14" s="24">
        <v>0.1826059019473545</v>
      </c>
      <c r="J14" s="24">
        <v>0.3257162365413652</v>
      </c>
      <c r="K14" s="15">
        <v>0.3148624539516299</v>
      </c>
      <c r="L14" s="15">
        <v>1.7766709457412522</v>
      </c>
      <c r="M14" s="15">
        <v>1.7516839651551224</v>
      </c>
      <c r="N14" s="15">
        <v>1.1229847509293536</v>
      </c>
      <c r="O14" s="15">
        <v>0.9916969229680704</v>
      </c>
      <c r="P14" s="15">
        <v>0.9568801119015747</v>
      </c>
      <c r="Q14" s="15">
        <v>1.0127177094352628</v>
      </c>
      <c r="R14" s="15">
        <v>0.8181939883069351</v>
      </c>
    </row>
    <row r="15" spans="1:18" ht="36">
      <c r="A15" s="23" t="s">
        <v>95</v>
      </c>
      <c r="B15" s="33" t="s">
        <v>100</v>
      </c>
      <c r="C15" s="33" t="s">
        <v>100</v>
      </c>
      <c r="D15" s="33" t="s">
        <v>100</v>
      </c>
      <c r="E15" s="24">
        <v>0.03358318136835727</v>
      </c>
      <c r="F15" s="24">
        <v>0.07139176717145101</v>
      </c>
      <c r="G15" s="24">
        <v>0.0519706925816506</v>
      </c>
      <c r="H15" s="24">
        <v>0.11033848317365515</v>
      </c>
      <c r="I15" s="24">
        <v>0.24260117171164405</v>
      </c>
      <c r="J15" s="24">
        <v>0.42538361831182603</v>
      </c>
      <c r="K15" s="15">
        <v>0.3995209414435095</v>
      </c>
      <c r="L15" s="15">
        <v>2.1796969031299867</v>
      </c>
      <c r="M15" s="15">
        <v>2.111734737980859</v>
      </c>
      <c r="N15" s="15">
        <v>1.3247431295615826</v>
      </c>
      <c r="O15" s="15">
        <v>1.1447499976544737</v>
      </c>
      <c r="P15" s="15">
        <v>1.0722547197462737</v>
      </c>
      <c r="Q15" s="15">
        <v>1.0932934356420845</v>
      </c>
      <c r="R15" s="15">
        <v>0.8610202758052105</v>
      </c>
    </row>
    <row r="16" spans="1:18" ht="24">
      <c r="A16" s="23" t="s">
        <v>10</v>
      </c>
      <c r="B16" s="33" t="s">
        <v>100</v>
      </c>
      <c r="C16" s="33" t="s">
        <v>100</v>
      </c>
      <c r="D16" s="33" t="s">
        <v>100</v>
      </c>
      <c r="E16" s="33" t="s">
        <v>100</v>
      </c>
      <c r="F16" s="33" t="s">
        <v>100</v>
      </c>
      <c r="G16" s="33" t="s">
        <v>100</v>
      </c>
      <c r="H16" s="33" t="s">
        <v>100</v>
      </c>
      <c r="I16" s="33" t="s">
        <v>100</v>
      </c>
      <c r="J16" s="16">
        <v>43.5</v>
      </c>
      <c r="K16" s="16">
        <v>95</v>
      </c>
      <c r="L16" s="16">
        <v>106.7</v>
      </c>
      <c r="M16" s="16">
        <v>125.9</v>
      </c>
      <c r="N16" s="16">
        <v>102.6</v>
      </c>
      <c r="O16" s="16">
        <v>109.5</v>
      </c>
      <c r="P16" s="16">
        <v>112.3</v>
      </c>
      <c r="Q16" s="16">
        <v>102.7</v>
      </c>
      <c r="R16" s="16">
        <v>106.9</v>
      </c>
    </row>
    <row r="17" spans="1:18" ht="36">
      <c r="A17" s="23" t="s">
        <v>96</v>
      </c>
      <c r="B17" s="33" t="s">
        <v>100</v>
      </c>
      <c r="C17" s="33" t="s">
        <v>100</v>
      </c>
      <c r="D17" s="33" t="s">
        <v>100</v>
      </c>
      <c r="E17" s="33" t="s">
        <v>100</v>
      </c>
      <c r="F17" s="33" t="s">
        <v>100</v>
      </c>
      <c r="G17" s="33" t="s">
        <v>100</v>
      </c>
      <c r="H17" s="33" t="s">
        <v>100</v>
      </c>
      <c r="I17" s="33" t="s">
        <v>100</v>
      </c>
      <c r="J17" s="16">
        <v>56.811</v>
      </c>
      <c r="K17" s="16">
        <v>120.543</v>
      </c>
      <c r="L17" s="16">
        <v>130.904</v>
      </c>
      <c r="M17" s="16">
        <v>151.778</v>
      </c>
      <c r="N17" s="16">
        <v>121.033</v>
      </c>
      <c r="O17" s="16">
        <v>126.4</v>
      </c>
      <c r="P17" s="16">
        <v>125.84</v>
      </c>
      <c r="Q17" s="16">
        <v>110.871</v>
      </c>
      <c r="R17" s="16">
        <v>112.495</v>
      </c>
    </row>
    <row r="18" spans="1:19" ht="24">
      <c r="A18" s="23" t="s">
        <v>11</v>
      </c>
      <c r="B18" s="16">
        <v>18.8</v>
      </c>
      <c r="C18" s="39">
        <v>18.847</v>
      </c>
      <c r="D18" s="39">
        <v>18.538</v>
      </c>
      <c r="E18" s="39">
        <v>18.542</v>
      </c>
      <c r="F18" s="39">
        <v>18.858</v>
      </c>
      <c r="G18" s="39">
        <v>19.968</v>
      </c>
      <c r="H18" s="39">
        <v>20.624</v>
      </c>
      <c r="I18" s="39">
        <v>21.769</v>
      </c>
      <c r="J18" s="39">
        <v>19.957</v>
      </c>
      <c r="K18" s="39">
        <v>19.384</v>
      </c>
      <c r="L18" s="39">
        <v>18.724</v>
      </c>
      <c r="M18" s="39">
        <v>18.504</v>
      </c>
      <c r="N18" s="39">
        <v>17.144</v>
      </c>
      <c r="O18" s="39">
        <v>21.435</v>
      </c>
      <c r="P18" s="39">
        <v>21.55</v>
      </c>
      <c r="Q18" s="39">
        <v>52.02</v>
      </c>
      <c r="R18" s="40">
        <v>176.326</v>
      </c>
      <c r="S18" s="41">
        <v>179.1</v>
      </c>
    </row>
    <row r="19" spans="1:19" ht="36">
      <c r="A19" s="23" t="s">
        <v>97</v>
      </c>
      <c r="B19" s="16">
        <v>29.6</v>
      </c>
      <c r="C19" s="16">
        <v>30.237</v>
      </c>
      <c r="D19" s="16">
        <v>28.817</v>
      </c>
      <c r="E19" s="16">
        <v>27.954</v>
      </c>
      <c r="F19" s="16">
        <v>27.708</v>
      </c>
      <c r="G19" s="16">
        <v>28.522</v>
      </c>
      <c r="H19" s="16">
        <v>28.676</v>
      </c>
      <c r="I19" s="16">
        <v>29.429</v>
      </c>
      <c r="J19" s="16">
        <v>26.514</v>
      </c>
      <c r="K19" s="16">
        <v>25.315</v>
      </c>
      <c r="L19" s="16">
        <v>23.758</v>
      </c>
      <c r="M19" s="16">
        <v>22.702</v>
      </c>
      <c r="N19" s="16">
        <v>20.668</v>
      </c>
      <c r="O19" s="16">
        <v>25.286</v>
      </c>
      <c r="P19" s="16">
        <v>24.876</v>
      </c>
      <c r="Q19" s="16">
        <v>58.292</v>
      </c>
      <c r="R19" s="42">
        <v>190.355</v>
      </c>
      <c r="S19" s="43">
        <v>188.475</v>
      </c>
    </row>
    <row r="20" spans="1:18" ht="24">
      <c r="A20" s="23" t="s">
        <v>98</v>
      </c>
      <c r="B20" s="33" t="s">
        <v>100</v>
      </c>
      <c r="C20" s="33" t="s">
        <v>100</v>
      </c>
      <c r="D20" s="33" t="s">
        <v>100</v>
      </c>
      <c r="E20" s="44">
        <v>0.0876</v>
      </c>
      <c r="F20" s="26">
        <v>0.1933</v>
      </c>
      <c r="G20" s="26">
        <v>0.1459</v>
      </c>
      <c r="H20" s="26">
        <v>0.3213</v>
      </c>
      <c r="I20" s="26">
        <v>0.7248</v>
      </c>
      <c r="J20" s="26">
        <v>1.3034</v>
      </c>
      <c r="K20" s="26">
        <v>1.2689</v>
      </c>
      <c r="L20" s="26">
        <v>1.4037</v>
      </c>
      <c r="M20" s="26">
        <v>1.6438</v>
      </c>
      <c r="N20" s="26">
        <v>1.606</v>
      </c>
      <c r="O20" s="26">
        <v>1.4927</v>
      </c>
      <c r="P20" s="26">
        <v>1.2763</v>
      </c>
      <c r="Q20" s="26">
        <v>1.541</v>
      </c>
      <c r="R20" s="26">
        <v>1.2552</v>
      </c>
    </row>
    <row r="21" spans="1:18" ht="36">
      <c r="A21" s="23" t="s">
        <v>99</v>
      </c>
      <c r="B21" s="33" t="s">
        <v>100</v>
      </c>
      <c r="C21" s="33" t="s">
        <v>100</v>
      </c>
      <c r="D21" s="33" t="s">
        <v>100</v>
      </c>
      <c r="E21" s="44">
        <v>0.12870996179841315</v>
      </c>
      <c r="F21" s="26">
        <v>0.2761034137980289</v>
      </c>
      <c r="G21" s="26">
        <v>0.20286429365962183</v>
      </c>
      <c r="H21" s="26">
        <v>0.43436528322292817</v>
      </c>
      <c r="I21" s="26">
        <v>0.9629334396173774</v>
      </c>
      <c r="J21" s="26">
        <v>1.7022332506203472</v>
      </c>
      <c r="K21" s="26">
        <v>1.6100748635959903</v>
      </c>
      <c r="L21" s="26">
        <v>1.72211998527788</v>
      </c>
      <c r="M21" s="26">
        <v>1.9816757082579866</v>
      </c>
      <c r="N21" s="26">
        <v>1.8945381620856436</v>
      </c>
      <c r="O21" s="26">
        <v>1.723075147177652</v>
      </c>
      <c r="P21" s="26">
        <v>1.4301882563872703</v>
      </c>
      <c r="Q21" s="26">
        <v>1.6636079024074273</v>
      </c>
      <c r="R21" s="26">
        <v>1.3209002579291373</v>
      </c>
    </row>
    <row r="22" spans="1:18" ht="24">
      <c r="A22" s="23" t="s">
        <v>12</v>
      </c>
      <c r="B22" s="25">
        <v>0</v>
      </c>
      <c r="C22" s="25">
        <v>0</v>
      </c>
      <c r="D22" s="25">
        <v>0</v>
      </c>
      <c r="E22" s="25">
        <v>0.004642910170749814</v>
      </c>
      <c r="F22" s="25">
        <v>0.00968253372061966</v>
      </c>
      <c r="G22" s="25">
        <v>0.007074363201448151</v>
      </c>
      <c r="H22" s="25">
        <v>0.014757568101428637</v>
      </c>
      <c r="I22" s="25">
        <v>0.03631684788962937</v>
      </c>
      <c r="J22" s="25">
        <v>0.020727461145389398</v>
      </c>
      <c r="K22" s="25">
        <v>0.011157430855990526</v>
      </c>
      <c r="L22" s="25">
        <v>0.05753583485085673</v>
      </c>
      <c r="M22" s="25">
        <v>0.04994126981907664</v>
      </c>
      <c r="N22" s="25">
        <v>0.03713450773303234</v>
      </c>
      <c r="O22" s="25">
        <v>0.031230045784051884</v>
      </c>
      <c r="P22" s="25">
        <v>0.024198244279454724</v>
      </c>
      <c r="Q22" s="25">
        <v>0.015199258611503346</v>
      </c>
      <c r="R22" s="38">
        <v>0.012081117715617715</v>
      </c>
    </row>
    <row r="23" spans="1:18" ht="12.75">
      <c r="A23" s="17"/>
      <c r="B23" s="14"/>
      <c r="C23" s="17"/>
      <c r="D23" s="17"/>
      <c r="E23" s="17"/>
      <c r="F23" s="17"/>
      <c r="G23" s="17"/>
      <c r="H23" s="17"/>
      <c r="I23" s="17"/>
      <c r="J23" s="17"/>
      <c r="K23" s="8"/>
      <c r="L23" s="8"/>
      <c r="M23" s="17"/>
      <c r="N23" s="17"/>
      <c r="O23" s="17"/>
      <c r="P23" s="17"/>
      <c r="Q23" s="17"/>
      <c r="R23" s="17"/>
    </row>
    <row r="24" spans="1:18" ht="12.75">
      <c r="A24" s="7" t="s">
        <v>13</v>
      </c>
      <c r="B24" s="18">
        <v>1991</v>
      </c>
      <c r="C24" s="7">
        <v>1992</v>
      </c>
      <c r="D24" s="7">
        <v>1993</v>
      </c>
      <c r="E24" s="7">
        <v>1994</v>
      </c>
      <c r="F24" s="7">
        <v>1995</v>
      </c>
      <c r="G24" s="7">
        <v>1996</v>
      </c>
      <c r="H24" s="7">
        <v>1997</v>
      </c>
      <c r="I24" s="7">
        <v>1998</v>
      </c>
      <c r="J24" s="7">
        <v>1999</v>
      </c>
      <c r="K24" s="7">
        <v>2000</v>
      </c>
      <c r="L24" s="7">
        <v>2001</v>
      </c>
      <c r="M24" s="7">
        <v>2002</v>
      </c>
      <c r="N24" s="7">
        <v>2003</v>
      </c>
      <c r="O24" s="7">
        <v>2004</v>
      </c>
      <c r="P24" s="7">
        <v>2005</v>
      </c>
      <c r="Q24" s="7">
        <v>2006</v>
      </c>
      <c r="R24" s="17"/>
    </row>
    <row r="25" spans="1:18" ht="24">
      <c r="A25" s="9" t="s">
        <v>14</v>
      </c>
      <c r="B25" s="9">
        <v>1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17">
        <v>1</v>
      </c>
      <c r="P25" s="9">
        <v>1</v>
      </c>
      <c r="Q25" s="9">
        <v>1</v>
      </c>
      <c r="R25" s="17"/>
    </row>
    <row r="26" spans="1:18" ht="24">
      <c r="A26" s="9" t="s">
        <v>15</v>
      </c>
      <c r="B26" s="9">
        <v>16</v>
      </c>
      <c r="C26" s="9">
        <v>18</v>
      </c>
      <c r="D26" s="9">
        <v>18</v>
      </c>
      <c r="E26" s="9">
        <v>18</v>
      </c>
      <c r="F26" s="9">
        <v>18</v>
      </c>
      <c r="G26" s="9">
        <v>18</v>
      </c>
      <c r="H26" s="9">
        <v>18</v>
      </c>
      <c r="I26" s="9">
        <v>18</v>
      </c>
      <c r="J26" s="9">
        <v>18</v>
      </c>
      <c r="K26" s="9">
        <v>18</v>
      </c>
      <c r="L26" s="9">
        <v>18</v>
      </c>
      <c r="M26" s="9">
        <v>18</v>
      </c>
      <c r="N26" s="9">
        <v>18</v>
      </c>
      <c r="O26" s="9">
        <v>18</v>
      </c>
      <c r="P26" s="9">
        <v>18</v>
      </c>
      <c r="Q26" s="9">
        <v>18</v>
      </c>
      <c r="R26" s="17"/>
    </row>
    <row r="27" spans="1:18" ht="24">
      <c r="A27" s="9" t="s">
        <v>16</v>
      </c>
      <c r="B27" s="19">
        <v>0</v>
      </c>
      <c r="C27" s="19">
        <v>4</v>
      </c>
      <c r="D27" s="19">
        <v>4</v>
      </c>
      <c r="E27" s="19">
        <v>4</v>
      </c>
      <c r="F27" s="19">
        <v>4</v>
      </c>
      <c r="G27" s="19">
        <v>4</v>
      </c>
      <c r="H27" s="19">
        <v>4</v>
      </c>
      <c r="I27" s="19">
        <v>4</v>
      </c>
      <c r="J27" s="19">
        <v>4</v>
      </c>
      <c r="K27" s="19">
        <v>4</v>
      </c>
      <c r="L27" s="19">
        <v>4</v>
      </c>
      <c r="M27" s="19">
        <v>4</v>
      </c>
      <c r="N27" s="9">
        <v>4</v>
      </c>
      <c r="O27" s="9">
        <v>4</v>
      </c>
      <c r="P27" s="19">
        <v>4</v>
      </c>
      <c r="Q27" s="19">
        <v>4</v>
      </c>
      <c r="R27" s="17"/>
    </row>
    <row r="28" spans="1:18" ht="24">
      <c r="A28" s="9" t="s">
        <v>17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3</v>
      </c>
      <c r="J28" s="19">
        <v>3</v>
      </c>
      <c r="K28" s="19">
        <v>3</v>
      </c>
      <c r="L28" s="19">
        <v>3</v>
      </c>
      <c r="M28" s="19">
        <v>3</v>
      </c>
      <c r="N28" s="9">
        <v>3</v>
      </c>
      <c r="O28" s="9">
        <v>3</v>
      </c>
      <c r="P28" s="19">
        <v>3</v>
      </c>
      <c r="Q28" s="19">
        <v>3</v>
      </c>
      <c r="R28" s="17"/>
    </row>
    <row r="29" spans="1:18" ht="24">
      <c r="A29" s="9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9">
        <v>0</v>
      </c>
      <c r="O29" s="9">
        <v>0</v>
      </c>
      <c r="P29" s="19">
        <v>0</v>
      </c>
      <c r="Q29" s="19">
        <v>0</v>
      </c>
      <c r="R29" s="17"/>
    </row>
    <row r="30" spans="1:18" ht="24">
      <c r="A30" s="9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9">
        <v>1</v>
      </c>
      <c r="O30" s="9">
        <v>1</v>
      </c>
      <c r="P30" s="19">
        <v>1</v>
      </c>
      <c r="Q30" s="19">
        <v>1</v>
      </c>
      <c r="R30" s="17"/>
    </row>
    <row r="31" spans="1:18" ht="24">
      <c r="A31" s="9" t="s">
        <v>20</v>
      </c>
      <c r="B31" s="19">
        <v>0</v>
      </c>
      <c r="C31" s="19">
        <v>0</v>
      </c>
      <c r="D31" s="19">
        <v>0</v>
      </c>
      <c r="E31" s="19">
        <v>1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1</v>
      </c>
      <c r="N31" s="9">
        <v>1</v>
      </c>
      <c r="O31" s="9">
        <v>1</v>
      </c>
      <c r="P31" s="19">
        <v>1</v>
      </c>
      <c r="Q31" s="19">
        <v>1</v>
      </c>
      <c r="R31" s="17"/>
    </row>
    <row r="32" spans="1:18" ht="24">
      <c r="A32" s="9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9">
        <v>0</v>
      </c>
      <c r="O32" s="9">
        <v>0</v>
      </c>
      <c r="P32" s="19">
        <v>0</v>
      </c>
      <c r="Q32" s="19">
        <v>0</v>
      </c>
      <c r="R32" s="17"/>
    </row>
    <row r="33" spans="1:18" ht="12.75">
      <c r="A33" s="9" t="s">
        <v>22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2</v>
      </c>
      <c r="H33" s="19">
        <v>2</v>
      </c>
      <c r="I33" s="19">
        <v>2</v>
      </c>
      <c r="J33" s="19">
        <v>2</v>
      </c>
      <c r="K33" s="19">
        <v>2</v>
      </c>
      <c r="L33" s="19">
        <v>2</v>
      </c>
      <c r="M33" s="19">
        <v>2</v>
      </c>
      <c r="N33" s="9">
        <v>2</v>
      </c>
      <c r="O33" s="9">
        <v>2</v>
      </c>
      <c r="P33" s="19">
        <v>2</v>
      </c>
      <c r="Q33" s="19">
        <v>2</v>
      </c>
      <c r="R33" s="17"/>
    </row>
    <row r="34" spans="1:18" ht="24">
      <c r="A34" s="9" t="s">
        <v>23</v>
      </c>
      <c r="B34" s="19">
        <v>0</v>
      </c>
      <c r="C34" s="19">
        <v>0</v>
      </c>
      <c r="D34" s="19">
        <v>0</v>
      </c>
      <c r="E34" s="19">
        <v>4</v>
      </c>
      <c r="F34" s="19">
        <v>4</v>
      </c>
      <c r="G34" s="19">
        <v>4</v>
      </c>
      <c r="H34" s="19">
        <v>4</v>
      </c>
      <c r="I34" s="19">
        <v>4</v>
      </c>
      <c r="J34" s="19">
        <v>4</v>
      </c>
      <c r="K34" s="19">
        <v>4</v>
      </c>
      <c r="L34" s="19">
        <v>4</v>
      </c>
      <c r="M34" s="19">
        <v>4</v>
      </c>
      <c r="N34" s="9">
        <v>4</v>
      </c>
      <c r="O34" s="9">
        <v>4</v>
      </c>
      <c r="P34" s="19">
        <v>4</v>
      </c>
      <c r="Q34" s="19">
        <v>4</v>
      </c>
      <c r="R34" s="17"/>
    </row>
    <row r="35" spans="1:18" ht="24">
      <c r="A35" s="9" t="s">
        <v>24</v>
      </c>
      <c r="B35" s="19">
        <v>0</v>
      </c>
      <c r="C35" s="19">
        <v>0</v>
      </c>
      <c r="D35" s="19">
        <v>0</v>
      </c>
      <c r="E35" s="19">
        <v>4</v>
      </c>
      <c r="F35" s="19">
        <v>4</v>
      </c>
      <c r="G35" s="19">
        <v>4</v>
      </c>
      <c r="H35" s="19">
        <v>4</v>
      </c>
      <c r="I35" s="19">
        <v>4</v>
      </c>
      <c r="J35" s="19">
        <v>4</v>
      </c>
      <c r="K35" s="19">
        <v>4</v>
      </c>
      <c r="L35" s="19">
        <v>4</v>
      </c>
      <c r="M35" s="19">
        <v>4</v>
      </c>
      <c r="N35" s="9">
        <v>4</v>
      </c>
      <c r="O35" s="9">
        <v>4</v>
      </c>
      <c r="P35" s="19">
        <v>4</v>
      </c>
      <c r="Q35" s="19">
        <v>4</v>
      </c>
      <c r="R35" s="17"/>
    </row>
    <row r="36" spans="1:18" ht="12.75">
      <c r="A36" s="9" t="s">
        <v>25</v>
      </c>
      <c r="B36" s="19">
        <v>0</v>
      </c>
      <c r="C36" s="19">
        <v>4</v>
      </c>
      <c r="D36" s="19">
        <v>4</v>
      </c>
      <c r="E36" s="19">
        <v>13</v>
      </c>
      <c r="F36" s="19">
        <v>13</v>
      </c>
      <c r="G36" s="19">
        <v>16</v>
      </c>
      <c r="H36" s="19">
        <v>16</v>
      </c>
      <c r="I36" s="19">
        <v>19</v>
      </c>
      <c r="J36" s="19">
        <v>19</v>
      </c>
      <c r="K36" s="19">
        <v>19</v>
      </c>
      <c r="L36" s="19">
        <v>19</v>
      </c>
      <c r="M36" s="19">
        <v>19</v>
      </c>
      <c r="N36" s="9">
        <v>19</v>
      </c>
      <c r="O36" s="9">
        <v>19</v>
      </c>
      <c r="P36" s="19">
        <f>SUM(P27:P35)</f>
        <v>19</v>
      </c>
      <c r="Q36" s="19">
        <f>SUM(Q27:Q35)</f>
        <v>19</v>
      </c>
      <c r="R36" s="17"/>
    </row>
    <row r="37" spans="1:18" ht="24">
      <c r="A37" s="9" t="s">
        <v>26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17">
        <v>1</v>
      </c>
      <c r="Q37" s="17">
        <v>1</v>
      </c>
      <c r="R37" s="17"/>
    </row>
    <row r="38" spans="1:18" ht="24">
      <c r="A38" s="9" t="s">
        <v>27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17">
        <v>1</v>
      </c>
      <c r="Q38" s="17">
        <v>1</v>
      </c>
      <c r="R38" s="17"/>
    </row>
    <row r="39" spans="1:18" ht="24">
      <c r="A39" s="9" t="s">
        <v>28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17">
        <v>1</v>
      </c>
      <c r="Q39" s="17">
        <v>1</v>
      </c>
      <c r="R39" s="17"/>
    </row>
    <row r="40" spans="1:18" ht="24">
      <c r="A40" s="9" t="s">
        <v>29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1</v>
      </c>
      <c r="H40" s="9">
        <v>1</v>
      </c>
      <c r="I40" s="9">
        <v>1</v>
      </c>
      <c r="J40" s="9">
        <v>1</v>
      </c>
      <c r="K40" s="9">
        <v>3</v>
      </c>
      <c r="L40" s="9">
        <v>3</v>
      </c>
      <c r="M40" s="9">
        <v>3</v>
      </c>
      <c r="N40" s="9">
        <v>3</v>
      </c>
      <c r="O40" s="9">
        <v>3</v>
      </c>
      <c r="P40" s="17">
        <v>3</v>
      </c>
      <c r="Q40" s="17">
        <v>3</v>
      </c>
      <c r="R40" s="17"/>
    </row>
    <row r="41" spans="1:18" ht="12.75">
      <c r="A41" s="17"/>
      <c r="B41" s="1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2.75">
      <c r="A42" s="11" t="s">
        <v>30</v>
      </c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9" ht="12.75">
      <c r="A43" s="7" t="s">
        <v>31</v>
      </c>
      <c r="B43" s="20">
        <v>1991</v>
      </c>
      <c r="C43" s="7">
        <v>1992</v>
      </c>
      <c r="D43" s="7">
        <v>1993</v>
      </c>
      <c r="E43" s="7">
        <v>1994</v>
      </c>
      <c r="F43" s="7">
        <v>1995</v>
      </c>
      <c r="G43" s="7">
        <v>1996</v>
      </c>
      <c r="H43" s="7">
        <v>1997</v>
      </c>
      <c r="I43" s="7">
        <v>1998</v>
      </c>
      <c r="J43" s="7">
        <v>1999</v>
      </c>
      <c r="K43" s="7">
        <v>2000</v>
      </c>
      <c r="L43" s="7">
        <v>2001</v>
      </c>
      <c r="M43" s="7">
        <v>2002</v>
      </c>
      <c r="N43" s="7">
        <v>2003</v>
      </c>
      <c r="O43" s="7">
        <v>2004</v>
      </c>
      <c r="P43" s="7">
        <v>2005</v>
      </c>
      <c r="Q43" s="7">
        <v>2006</v>
      </c>
      <c r="R43" s="7">
        <v>2007</v>
      </c>
      <c r="S43" s="7">
        <v>2008</v>
      </c>
    </row>
    <row r="44" spans="1:19" ht="12.75">
      <c r="A44" s="9" t="s">
        <v>32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7">
        <v>0</v>
      </c>
      <c r="S44" s="17">
        <v>0</v>
      </c>
    </row>
    <row r="45" spans="1:19" ht="12.75">
      <c r="A45" s="9" t="s">
        <v>33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7">
        <v>0</v>
      </c>
      <c r="S45" s="17">
        <v>0</v>
      </c>
    </row>
    <row r="46" spans="1:19" ht="12.75">
      <c r="A46" s="9" t="s">
        <v>34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7">
        <v>0</v>
      </c>
      <c r="S46" s="17">
        <v>0</v>
      </c>
    </row>
    <row r="47" spans="1:19" ht="12.75">
      <c r="A47" s="9" t="s">
        <v>35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17">
        <v>0</v>
      </c>
      <c r="S47" s="17">
        <v>0</v>
      </c>
    </row>
    <row r="48" spans="1:19" ht="12.75">
      <c r="A48" s="9" t="s">
        <v>36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17">
        <v>0</v>
      </c>
      <c r="S48" s="17">
        <v>0</v>
      </c>
    </row>
    <row r="49" spans="1:19" ht="12.75">
      <c r="A49" s="9" t="s">
        <v>37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7">
        <v>0</v>
      </c>
      <c r="S49" s="17">
        <v>0</v>
      </c>
    </row>
    <row r="50" spans="1:19" ht="12.75">
      <c r="A50" s="9" t="s">
        <v>38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7">
        <v>0</v>
      </c>
      <c r="S50" s="17">
        <v>0</v>
      </c>
    </row>
    <row r="51" spans="1:19" ht="12.75">
      <c r="A51" s="9" t="s">
        <v>39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17">
        <v>0</v>
      </c>
      <c r="S51" s="17">
        <v>0</v>
      </c>
    </row>
    <row r="52" spans="1:19" ht="12.75">
      <c r="A52" s="9" t="s">
        <v>40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17">
        <v>0</v>
      </c>
      <c r="S52" s="17">
        <v>0</v>
      </c>
    </row>
    <row r="53" spans="1:19" ht="12.75">
      <c r="A53" s="9" t="s">
        <v>41</v>
      </c>
      <c r="B53" s="9">
        <v>1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10">
        <v>1</v>
      </c>
      <c r="R53" s="17">
        <v>1</v>
      </c>
      <c r="S53" s="17">
        <v>1</v>
      </c>
    </row>
    <row r="54" spans="1:19" ht="12.75">
      <c r="A54" s="9" t="s">
        <v>42</v>
      </c>
      <c r="B54" s="9">
        <v>1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10">
        <v>1</v>
      </c>
      <c r="R54" s="17">
        <v>1</v>
      </c>
      <c r="S54" s="17">
        <v>1</v>
      </c>
    </row>
    <row r="55" spans="1:19" ht="12.75">
      <c r="A55" s="9" t="s">
        <v>43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17">
        <v>0</v>
      </c>
      <c r="S55" s="17">
        <v>0</v>
      </c>
    </row>
    <row r="56" spans="1:19" ht="12.75">
      <c r="A56" s="17"/>
      <c r="B56" s="1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24">
      <c r="A57" s="7" t="s">
        <v>44</v>
      </c>
      <c r="B57" s="20">
        <v>1991</v>
      </c>
      <c r="C57" s="7">
        <v>1992</v>
      </c>
      <c r="D57" s="7">
        <v>1993</v>
      </c>
      <c r="E57" s="7">
        <v>1994</v>
      </c>
      <c r="F57" s="7">
        <v>1995</v>
      </c>
      <c r="G57" s="7">
        <v>1996</v>
      </c>
      <c r="H57" s="7">
        <v>1997</v>
      </c>
      <c r="I57" s="7">
        <v>1998</v>
      </c>
      <c r="J57" s="7">
        <v>1999</v>
      </c>
      <c r="K57" s="7">
        <v>2000</v>
      </c>
      <c r="L57" s="7">
        <v>2001</v>
      </c>
      <c r="M57" s="7">
        <v>2002</v>
      </c>
      <c r="N57" s="7">
        <v>2003</v>
      </c>
      <c r="O57" s="7">
        <v>2004</v>
      </c>
      <c r="P57" s="7">
        <v>2005</v>
      </c>
      <c r="Q57" s="7">
        <v>2006</v>
      </c>
      <c r="R57" s="7">
        <v>2007</v>
      </c>
      <c r="S57" s="7">
        <v>2008</v>
      </c>
    </row>
    <row r="58" spans="1:19" ht="12.75">
      <c r="A58" s="9" t="s">
        <v>32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17">
        <v>0</v>
      </c>
      <c r="S58" s="17">
        <v>0</v>
      </c>
    </row>
    <row r="59" spans="1:19" ht="12.75">
      <c r="A59" s="9" t="s">
        <v>33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7">
        <v>0</v>
      </c>
      <c r="S59" s="17">
        <v>0</v>
      </c>
    </row>
    <row r="60" spans="1:19" ht="12.75">
      <c r="A60" s="9" t="s">
        <v>34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7">
        <v>0</v>
      </c>
      <c r="S60" s="17">
        <v>0</v>
      </c>
    </row>
    <row r="61" spans="1:19" ht="12.75">
      <c r="A61" s="9" t="s">
        <v>35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17">
        <v>0</v>
      </c>
      <c r="S61" s="17">
        <v>0</v>
      </c>
    </row>
    <row r="62" spans="1:19" ht="12.75">
      <c r="A62" s="9" t="s">
        <v>36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7">
        <v>0</v>
      </c>
      <c r="S62" s="17">
        <v>0</v>
      </c>
    </row>
    <row r="63" spans="1:19" ht="12.75">
      <c r="A63" s="9" t="s">
        <v>37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7">
        <v>0</v>
      </c>
      <c r="S63" s="17">
        <v>0</v>
      </c>
    </row>
    <row r="64" spans="1:19" ht="12.75">
      <c r="A64" s="9" t="s">
        <v>38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7">
        <v>0</v>
      </c>
      <c r="S64" s="17">
        <v>0</v>
      </c>
    </row>
    <row r="65" spans="1:19" ht="12.75">
      <c r="A65" s="9" t="s">
        <v>39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17">
        <v>0</v>
      </c>
      <c r="S65" s="17">
        <v>0</v>
      </c>
    </row>
    <row r="66" spans="1:19" ht="12.75">
      <c r="A66" s="9" t="s">
        <v>40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7">
        <v>0</v>
      </c>
      <c r="S66" s="17">
        <v>0</v>
      </c>
    </row>
    <row r="67" spans="1:19" ht="12.75">
      <c r="A67" s="9" t="s">
        <v>41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17">
        <v>0</v>
      </c>
      <c r="S67" s="17">
        <v>0</v>
      </c>
    </row>
    <row r="68" spans="1:19" ht="12.75">
      <c r="A68" s="9" t="s">
        <v>42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3">
        <v>0</v>
      </c>
      <c r="R68" s="17">
        <v>0</v>
      </c>
      <c r="S68" s="17">
        <v>0</v>
      </c>
    </row>
    <row r="69" spans="1:19" ht="24">
      <c r="A69" s="9" t="s">
        <v>45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17">
        <v>0</v>
      </c>
      <c r="S69" s="17">
        <v>0</v>
      </c>
    </row>
    <row r="70" spans="1:19" ht="12.75">
      <c r="A70" s="9" t="s">
        <v>46</v>
      </c>
      <c r="B70" s="21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9">
        <v>0</v>
      </c>
      <c r="Q70" s="17">
        <v>0</v>
      </c>
      <c r="R70" s="17">
        <v>0</v>
      </c>
      <c r="S70" s="17">
        <v>0</v>
      </c>
    </row>
    <row r="71" spans="1:19" ht="12.75">
      <c r="A71" s="17"/>
      <c r="B71" s="12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8" ht="12.75">
      <c r="A72" s="11" t="s">
        <v>47</v>
      </c>
      <c r="B72" s="12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24">
      <c r="A73" s="7" t="s">
        <v>48</v>
      </c>
      <c r="B73" s="20">
        <v>1991</v>
      </c>
      <c r="C73" s="7">
        <v>1992</v>
      </c>
      <c r="D73" s="7">
        <v>1993</v>
      </c>
      <c r="E73" s="7">
        <v>1994</v>
      </c>
      <c r="F73" s="7">
        <v>1995</v>
      </c>
      <c r="G73" s="7">
        <v>1996</v>
      </c>
      <c r="H73" s="7">
        <v>1997</v>
      </c>
      <c r="I73" s="7">
        <v>1998</v>
      </c>
      <c r="J73" s="7">
        <v>1999</v>
      </c>
      <c r="K73" s="7">
        <v>2000</v>
      </c>
      <c r="L73" s="7">
        <v>2001</v>
      </c>
      <c r="M73" s="11">
        <v>2002</v>
      </c>
      <c r="N73" s="11">
        <v>2003</v>
      </c>
      <c r="O73" s="11">
        <v>2004</v>
      </c>
      <c r="P73" s="11">
        <v>2005</v>
      </c>
      <c r="Q73" s="11">
        <v>2006</v>
      </c>
      <c r="R73" s="11">
        <v>2007</v>
      </c>
    </row>
    <row r="74" spans="1:18" ht="24">
      <c r="A74" s="9" t="s">
        <v>49</v>
      </c>
      <c r="B74" s="13"/>
      <c r="C74" s="13"/>
      <c r="D74" s="13"/>
      <c r="E74" s="13"/>
      <c r="F74" s="13"/>
      <c r="G74" s="13"/>
      <c r="H74" s="13">
        <v>48.4</v>
      </c>
      <c r="I74" s="13"/>
      <c r="J74" s="13"/>
      <c r="K74" s="13"/>
      <c r="L74" s="13"/>
      <c r="M74" s="12"/>
      <c r="N74" s="12">
        <v>31.8</v>
      </c>
      <c r="O74" s="12"/>
      <c r="P74" s="12">
        <v>26.4</v>
      </c>
      <c r="Q74" s="12"/>
      <c r="R74" s="12">
        <v>26.2</v>
      </c>
    </row>
    <row r="75" spans="1:18" ht="24">
      <c r="A75" s="9" t="s">
        <v>50</v>
      </c>
      <c r="B75" s="13"/>
      <c r="C75" s="13"/>
      <c r="D75" s="13"/>
      <c r="E75" s="13"/>
      <c r="F75" s="13"/>
      <c r="G75" s="13"/>
      <c r="H75" s="13">
        <v>45.3</v>
      </c>
      <c r="I75" s="13"/>
      <c r="J75" s="13"/>
      <c r="K75" s="13"/>
      <c r="L75" s="13"/>
      <c r="M75" s="12"/>
      <c r="N75" s="12">
        <v>33.4</v>
      </c>
      <c r="O75" s="12"/>
      <c r="P75" s="12">
        <v>26</v>
      </c>
      <c r="Q75" s="12"/>
      <c r="R75" s="12">
        <v>25.8</v>
      </c>
    </row>
    <row r="76" spans="1:18" ht="24">
      <c r="A76" s="9" t="s">
        <v>51</v>
      </c>
      <c r="B76" s="13"/>
      <c r="C76" s="13"/>
      <c r="D76" s="13"/>
      <c r="E76" s="13"/>
      <c r="F76" s="13"/>
      <c r="G76" s="13"/>
      <c r="H76" s="13">
        <v>47</v>
      </c>
      <c r="I76" s="13"/>
      <c r="J76" s="13"/>
      <c r="K76" s="13"/>
      <c r="L76" s="13"/>
      <c r="M76" s="12"/>
      <c r="N76" s="12">
        <v>32.7</v>
      </c>
      <c r="O76" s="12"/>
      <c r="P76" s="12">
        <v>26.2</v>
      </c>
      <c r="Q76" s="12"/>
      <c r="R76" s="12">
        <v>26</v>
      </c>
    </row>
    <row r="77" spans="1:18" ht="12.75">
      <c r="A77" s="17"/>
      <c r="B77" s="12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9" ht="25.5" customHeight="1">
      <c r="A78" s="7" t="s">
        <v>52</v>
      </c>
      <c r="B78" s="20">
        <v>1991</v>
      </c>
      <c r="C78" s="7">
        <v>1992</v>
      </c>
      <c r="D78" s="7">
        <v>1993</v>
      </c>
      <c r="E78" s="7">
        <v>1994</v>
      </c>
      <c r="F78" s="7">
        <v>1995</v>
      </c>
      <c r="G78" s="7">
        <v>1996</v>
      </c>
      <c r="H78" s="7">
        <v>1997</v>
      </c>
      <c r="I78" s="7">
        <v>1998</v>
      </c>
      <c r="J78" s="7">
        <v>1999</v>
      </c>
      <c r="K78" s="7">
        <v>2000</v>
      </c>
      <c r="L78" s="7">
        <v>2001</v>
      </c>
      <c r="M78" s="11">
        <v>2002</v>
      </c>
      <c r="N78" s="11">
        <v>2003</v>
      </c>
      <c r="O78" s="11">
        <v>2004</v>
      </c>
      <c r="P78" s="11">
        <v>2005</v>
      </c>
      <c r="Q78" s="11">
        <v>2006</v>
      </c>
      <c r="R78" s="11">
        <v>2007</v>
      </c>
      <c r="S78" s="11">
        <v>2008</v>
      </c>
    </row>
    <row r="79" spans="1:19" ht="24">
      <c r="A79" s="9" t="s">
        <v>53</v>
      </c>
      <c r="B79" s="13"/>
      <c r="C79" s="9"/>
      <c r="D79" s="9"/>
      <c r="E79" s="9"/>
      <c r="F79" s="9"/>
      <c r="G79" s="9"/>
      <c r="H79" s="9"/>
      <c r="I79" s="9"/>
      <c r="J79" s="13"/>
      <c r="K79" s="9">
        <v>21.5</v>
      </c>
      <c r="L79" s="13"/>
      <c r="M79" s="17">
        <v>15.3</v>
      </c>
      <c r="N79" s="17"/>
      <c r="O79" s="17" t="s">
        <v>102</v>
      </c>
      <c r="P79" s="17"/>
      <c r="Q79" s="17">
        <v>12.1</v>
      </c>
      <c r="R79" s="17"/>
      <c r="S79" s="17">
        <v>9.7</v>
      </c>
    </row>
    <row r="80" spans="1:19" ht="24">
      <c r="A80" s="9" t="s">
        <v>54</v>
      </c>
      <c r="B80" s="13"/>
      <c r="C80" s="9"/>
      <c r="D80" s="9"/>
      <c r="E80" s="9"/>
      <c r="F80" s="9"/>
      <c r="G80" s="9"/>
      <c r="H80" s="9"/>
      <c r="I80" s="12"/>
      <c r="J80" s="12"/>
      <c r="K80" s="12">
        <v>37.4</v>
      </c>
      <c r="L80" s="12"/>
      <c r="M80" s="12">
        <v>34.2</v>
      </c>
      <c r="N80" s="12"/>
      <c r="O80" s="12">
        <v>27.9</v>
      </c>
      <c r="P80" s="12"/>
      <c r="Q80" s="17">
        <v>24.5</v>
      </c>
      <c r="R80" s="17"/>
      <c r="S80" s="17">
        <v>26.8</v>
      </c>
    </row>
    <row r="81" spans="1:19" ht="12.75">
      <c r="A81" s="17"/>
      <c r="B81" s="12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8" ht="24">
      <c r="A82" s="7" t="s">
        <v>55</v>
      </c>
      <c r="B82" s="20">
        <v>1991</v>
      </c>
      <c r="C82" s="7">
        <v>1992</v>
      </c>
      <c r="D82" s="7">
        <v>1993</v>
      </c>
      <c r="E82" s="7">
        <v>1994</v>
      </c>
      <c r="F82" s="7">
        <v>1995</v>
      </c>
      <c r="G82" s="7">
        <v>1996</v>
      </c>
      <c r="H82" s="7">
        <v>1997</v>
      </c>
      <c r="I82" s="7">
        <v>1998</v>
      </c>
      <c r="J82" s="7">
        <v>1999</v>
      </c>
      <c r="K82" s="7">
        <v>2000</v>
      </c>
      <c r="L82" s="7">
        <v>2001</v>
      </c>
      <c r="M82" s="7">
        <v>2002</v>
      </c>
      <c r="N82" s="7">
        <v>2003</v>
      </c>
      <c r="O82" s="7">
        <v>2004</v>
      </c>
      <c r="P82" s="7">
        <v>2005</v>
      </c>
      <c r="Q82" s="11">
        <v>2006</v>
      </c>
      <c r="R82" s="11">
        <v>2007</v>
      </c>
    </row>
    <row r="83" spans="1:18" ht="24">
      <c r="A83" s="9" t="s">
        <v>56</v>
      </c>
      <c r="B83" s="13">
        <v>35.6</v>
      </c>
      <c r="C83" s="13">
        <v>32.3</v>
      </c>
      <c r="D83" s="13">
        <v>31.6</v>
      </c>
      <c r="E83" s="13">
        <v>30.7</v>
      </c>
      <c r="F83" s="13">
        <v>29</v>
      </c>
      <c r="G83" s="13">
        <v>33.8</v>
      </c>
      <c r="H83" s="13">
        <v>33.1</v>
      </c>
      <c r="I83" s="13">
        <v>33.3</v>
      </c>
      <c r="J83" s="13">
        <v>33.9</v>
      </c>
      <c r="K83" s="13">
        <v>33.4</v>
      </c>
      <c r="L83" s="13">
        <v>31.7</v>
      </c>
      <c r="M83" s="13">
        <v>34.8</v>
      </c>
      <c r="N83" s="13">
        <v>33.8</v>
      </c>
      <c r="O83" s="13">
        <v>29.3</v>
      </c>
      <c r="P83" s="13">
        <v>30.6</v>
      </c>
      <c r="Q83" s="13">
        <v>29.1</v>
      </c>
      <c r="R83" s="13">
        <v>28.8</v>
      </c>
    </row>
    <row r="84" spans="1:18" ht="24">
      <c r="A84" s="9" t="s">
        <v>57</v>
      </c>
      <c r="B84" s="13">
        <v>26.6</v>
      </c>
      <c r="C84" s="13">
        <v>25.2</v>
      </c>
      <c r="D84" s="13">
        <v>28.6</v>
      </c>
      <c r="E84" s="13">
        <v>27.2</v>
      </c>
      <c r="F84" s="13">
        <v>26.8</v>
      </c>
      <c r="G84" s="13">
        <v>29.5</v>
      </c>
      <c r="H84" s="13">
        <v>28.7</v>
      </c>
      <c r="I84" s="13">
        <v>28.5</v>
      </c>
      <c r="J84" s="13">
        <v>25.9</v>
      </c>
      <c r="K84" s="13">
        <v>27.9</v>
      </c>
      <c r="L84" s="13">
        <v>30.1</v>
      </c>
      <c r="M84" s="13">
        <v>30.5</v>
      </c>
      <c r="N84" s="13">
        <v>28.1</v>
      </c>
      <c r="O84" s="13">
        <v>25.9</v>
      </c>
      <c r="P84" s="13">
        <v>26.9</v>
      </c>
      <c r="Q84" s="13">
        <v>28.1</v>
      </c>
      <c r="R84" s="13">
        <v>27.8</v>
      </c>
    </row>
    <row r="85" spans="1:18" ht="24">
      <c r="A85" s="9" t="s">
        <v>58</v>
      </c>
      <c r="B85" s="13">
        <v>30.9</v>
      </c>
      <c r="C85" s="13">
        <v>28.6</v>
      </c>
      <c r="D85" s="13">
        <v>30.1</v>
      </c>
      <c r="E85" s="13">
        <v>28.9</v>
      </c>
      <c r="F85" s="13">
        <v>27.9</v>
      </c>
      <c r="G85" s="13">
        <v>31.6</v>
      </c>
      <c r="H85" s="13">
        <v>30.8</v>
      </c>
      <c r="I85" s="13">
        <v>30.8</v>
      </c>
      <c r="J85" s="13">
        <v>29.7</v>
      </c>
      <c r="K85" s="13">
        <v>30.5</v>
      </c>
      <c r="L85" s="13">
        <v>30.9</v>
      </c>
      <c r="M85" s="13">
        <v>32.6</v>
      </c>
      <c r="N85" s="13">
        <v>30.8</v>
      </c>
      <c r="O85" s="13">
        <v>27.6</v>
      </c>
      <c r="P85" s="13">
        <v>28.7</v>
      </c>
      <c r="Q85" s="13">
        <v>28.6</v>
      </c>
      <c r="R85" s="13">
        <v>28.3</v>
      </c>
    </row>
    <row r="86" spans="1:18" ht="12.75">
      <c r="A86" s="17"/>
      <c r="B86" s="1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2.75">
      <c r="A87" s="11" t="s">
        <v>59</v>
      </c>
      <c r="B87" s="1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ht="12.75">
      <c r="A88" s="11" t="s">
        <v>60</v>
      </c>
      <c r="B88" s="20">
        <v>1991</v>
      </c>
      <c r="C88" s="7">
        <v>1992</v>
      </c>
      <c r="D88" s="7">
        <v>1993</v>
      </c>
      <c r="E88" s="7">
        <v>1994</v>
      </c>
      <c r="F88" s="7">
        <v>1995</v>
      </c>
      <c r="G88" s="7">
        <v>1996</v>
      </c>
      <c r="H88" s="7">
        <v>1997</v>
      </c>
      <c r="I88" s="7">
        <v>1998</v>
      </c>
      <c r="J88" s="7">
        <v>1999</v>
      </c>
      <c r="K88" s="7">
        <v>2000</v>
      </c>
      <c r="L88" s="7">
        <v>2001</v>
      </c>
      <c r="M88" s="7">
        <v>2002</v>
      </c>
      <c r="N88" s="11">
        <v>2003</v>
      </c>
      <c r="O88" s="11" t="s">
        <v>92</v>
      </c>
      <c r="P88" s="11" t="s">
        <v>93</v>
      </c>
      <c r="Q88" s="11" t="s">
        <v>101</v>
      </c>
      <c r="R88" s="28"/>
    </row>
    <row r="89" spans="1:18" ht="36">
      <c r="A89" s="9" t="s">
        <v>61</v>
      </c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47">
        <v>17.62</v>
      </c>
      <c r="N89" s="47"/>
      <c r="O89" s="12">
        <v>18.82</v>
      </c>
      <c r="P89" s="12">
        <v>17.17</v>
      </c>
      <c r="Q89" s="12">
        <v>15.72</v>
      </c>
      <c r="R89" s="28"/>
    </row>
    <row r="90" spans="1:18" ht="36">
      <c r="A90" s="9" t="s">
        <v>62</v>
      </c>
      <c r="B90" s="13"/>
      <c r="C90" s="9"/>
      <c r="D90" s="9"/>
      <c r="E90" s="9"/>
      <c r="F90" s="9"/>
      <c r="G90" s="9"/>
      <c r="H90" s="9"/>
      <c r="I90" s="9"/>
      <c r="J90" s="9"/>
      <c r="K90" s="9"/>
      <c r="L90" s="13"/>
      <c r="M90" s="47">
        <v>53.06</v>
      </c>
      <c r="N90" s="47"/>
      <c r="O90" s="12">
        <v>48.7</v>
      </c>
      <c r="P90" s="12">
        <v>45.78</v>
      </c>
      <c r="Q90" s="12">
        <v>49.5</v>
      </c>
      <c r="R90" s="28"/>
    </row>
    <row r="91" spans="1:18" ht="36">
      <c r="A91" s="9" t="s">
        <v>63</v>
      </c>
      <c r="B91" s="13"/>
      <c r="C91" s="9"/>
      <c r="D91" s="9"/>
      <c r="E91" s="9"/>
      <c r="F91" s="9"/>
      <c r="G91" s="9"/>
      <c r="H91" s="9"/>
      <c r="I91" s="9"/>
      <c r="J91" s="9"/>
      <c r="K91" s="9"/>
      <c r="L91" s="13"/>
      <c r="M91" s="47">
        <v>33.74</v>
      </c>
      <c r="N91" s="47"/>
      <c r="O91" s="12">
        <v>32.51</v>
      </c>
      <c r="P91" s="12">
        <v>30.85</v>
      </c>
      <c r="Q91" s="12">
        <v>29.57</v>
      </c>
      <c r="R91" s="28"/>
    </row>
    <row r="92" spans="1:18" ht="24">
      <c r="A92" s="9" t="s">
        <v>64</v>
      </c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47">
        <v>34.77</v>
      </c>
      <c r="N92" s="47"/>
      <c r="O92" s="12">
        <v>33.31</v>
      </c>
      <c r="P92" s="12">
        <v>31.47</v>
      </c>
      <c r="Q92" s="12">
        <v>30.76</v>
      </c>
      <c r="R92" s="28"/>
    </row>
    <row r="93" spans="1:18" ht="36">
      <c r="A93" s="9" t="s">
        <v>65</v>
      </c>
      <c r="B93" s="12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45">
        <v>23.18</v>
      </c>
      <c r="N93" s="45"/>
      <c r="O93" s="12">
        <v>24.3</v>
      </c>
      <c r="P93" s="12">
        <v>21.04</v>
      </c>
      <c r="Q93" s="12">
        <v>19.61</v>
      </c>
      <c r="R93" s="28"/>
    </row>
    <row r="94" spans="1:18" ht="36">
      <c r="A94" s="9" t="s">
        <v>66</v>
      </c>
      <c r="B94" s="12"/>
      <c r="C94" s="17"/>
      <c r="D94" s="17"/>
      <c r="E94" s="17"/>
      <c r="F94" s="17"/>
      <c r="G94" s="17"/>
      <c r="H94" s="17"/>
      <c r="I94" s="17"/>
      <c r="J94" s="17"/>
      <c r="K94" s="17"/>
      <c r="L94" s="12"/>
      <c r="M94" s="45">
        <v>58.88</v>
      </c>
      <c r="N94" s="45"/>
      <c r="O94" s="12">
        <v>56.08</v>
      </c>
      <c r="P94" s="12">
        <v>53.23</v>
      </c>
      <c r="Q94" s="12">
        <v>56.03</v>
      </c>
      <c r="R94" s="28"/>
    </row>
    <row r="95" spans="1:18" ht="36">
      <c r="A95" s="9" t="s">
        <v>67</v>
      </c>
      <c r="B95" s="12"/>
      <c r="C95" s="17"/>
      <c r="D95" s="17"/>
      <c r="E95" s="17"/>
      <c r="F95" s="17"/>
      <c r="G95" s="17"/>
      <c r="H95" s="17"/>
      <c r="I95" s="17"/>
      <c r="J95" s="17"/>
      <c r="K95" s="17"/>
      <c r="L95" s="12"/>
      <c r="M95" s="45">
        <v>38.54</v>
      </c>
      <c r="N95" s="45"/>
      <c r="O95" s="12">
        <v>37.97</v>
      </c>
      <c r="P95" s="12">
        <v>37.98</v>
      </c>
      <c r="Q95" s="12">
        <v>37.43</v>
      </c>
      <c r="R95" s="28"/>
    </row>
    <row r="96" spans="1:18" ht="24">
      <c r="A96" s="9" t="s">
        <v>68</v>
      </c>
      <c r="B96" s="12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45">
        <v>39.78</v>
      </c>
      <c r="N96" s="45"/>
      <c r="O96" s="12">
        <v>39.02</v>
      </c>
      <c r="P96" s="12">
        <v>38.32</v>
      </c>
      <c r="Q96" s="12">
        <v>38.06</v>
      </c>
      <c r="R96" s="28"/>
    </row>
    <row r="97" spans="1:18" ht="48">
      <c r="A97" s="3" t="s">
        <v>69</v>
      </c>
      <c r="B97" s="12"/>
      <c r="C97" s="17"/>
      <c r="D97" s="17"/>
      <c r="E97" s="17"/>
      <c r="F97" s="17"/>
      <c r="G97" s="17"/>
      <c r="H97" s="17"/>
      <c r="I97" s="17"/>
      <c r="J97" s="17"/>
      <c r="K97" s="17"/>
      <c r="L97" s="12"/>
      <c r="M97" s="45">
        <v>58.9</v>
      </c>
      <c r="N97" s="45"/>
      <c r="O97" s="12">
        <v>64.12</v>
      </c>
      <c r="P97" s="12">
        <v>65.22</v>
      </c>
      <c r="Q97" s="12">
        <v>63.44</v>
      </c>
      <c r="R97" s="28"/>
    </row>
    <row r="98" spans="1:18" ht="48">
      <c r="A98" s="3" t="s">
        <v>70</v>
      </c>
      <c r="B98" s="12"/>
      <c r="C98" s="17"/>
      <c r="D98" s="17"/>
      <c r="E98" s="17"/>
      <c r="F98" s="17"/>
      <c r="G98" s="17"/>
      <c r="H98" s="17"/>
      <c r="I98" s="17"/>
      <c r="J98" s="17"/>
      <c r="K98" s="17"/>
      <c r="L98" s="12"/>
      <c r="M98" s="45">
        <v>53.67</v>
      </c>
      <c r="N98" s="45"/>
      <c r="O98" s="12">
        <v>57.48</v>
      </c>
      <c r="P98" s="12">
        <v>61.46</v>
      </c>
      <c r="Q98" s="12">
        <v>61.42</v>
      </c>
      <c r="R98" s="28"/>
    </row>
    <row r="99" spans="1:18" ht="48">
      <c r="A99" s="3" t="s">
        <v>71</v>
      </c>
      <c r="B99" s="12"/>
      <c r="C99" s="17"/>
      <c r="D99" s="17"/>
      <c r="E99" s="17"/>
      <c r="F99" s="17"/>
      <c r="G99" s="17"/>
      <c r="H99" s="17"/>
      <c r="I99" s="17"/>
      <c r="J99" s="17"/>
      <c r="K99" s="17"/>
      <c r="L99" s="12"/>
      <c r="M99" s="45">
        <v>64.43</v>
      </c>
      <c r="N99" s="45"/>
      <c r="O99" s="12">
        <v>65.33</v>
      </c>
      <c r="P99" s="12">
        <v>66.88</v>
      </c>
      <c r="Q99" s="12">
        <v>69.43</v>
      </c>
      <c r="R99" s="28"/>
    </row>
    <row r="100" spans="1:18" ht="48">
      <c r="A100" s="3" t="s">
        <v>72</v>
      </c>
      <c r="B100" s="12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45">
        <v>62.46</v>
      </c>
      <c r="N100" s="45"/>
      <c r="O100" s="12">
        <v>64.17</v>
      </c>
      <c r="P100" s="12">
        <v>66.01</v>
      </c>
      <c r="Q100" s="12">
        <v>67.83</v>
      </c>
      <c r="R100" s="28"/>
    </row>
    <row r="101" spans="1:18" ht="12.75">
      <c r="A101" s="3"/>
      <c r="B101" s="12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28"/>
    </row>
    <row r="102" spans="1:18" ht="48.75" thickBot="1">
      <c r="A102" s="48" t="s">
        <v>103</v>
      </c>
      <c r="B102" s="20">
        <v>1991</v>
      </c>
      <c r="C102" s="27">
        <v>1992</v>
      </c>
      <c r="D102" s="27">
        <v>1993</v>
      </c>
      <c r="E102" s="11">
        <v>1994</v>
      </c>
      <c r="F102" s="27">
        <v>1995</v>
      </c>
      <c r="G102" s="27">
        <v>1996</v>
      </c>
      <c r="H102" s="11">
        <v>1997</v>
      </c>
      <c r="I102" s="27">
        <v>1998</v>
      </c>
      <c r="J102" s="27">
        <v>1999</v>
      </c>
      <c r="K102" s="11">
        <v>2000</v>
      </c>
      <c r="L102" s="27">
        <v>2001</v>
      </c>
      <c r="M102" s="27">
        <v>2002</v>
      </c>
      <c r="N102" s="11">
        <v>2003</v>
      </c>
      <c r="O102" s="11">
        <v>2004</v>
      </c>
      <c r="P102" s="11">
        <v>2005</v>
      </c>
      <c r="Q102" s="27">
        <v>2006</v>
      </c>
      <c r="R102" s="27">
        <v>2007</v>
      </c>
    </row>
    <row r="103" spans="1:18" ht="36.75" thickTop="1">
      <c r="A103" s="9" t="s">
        <v>73</v>
      </c>
      <c r="B103" s="12"/>
      <c r="C103" s="46">
        <v>32.9</v>
      </c>
      <c r="D103" s="46"/>
      <c r="E103" s="12"/>
      <c r="F103" s="46">
        <v>30.8</v>
      </c>
      <c r="G103" s="46"/>
      <c r="H103" s="12"/>
      <c r="I103" s="46">
        <v>30.1</v>
      </c>
      <c r="J103" s="46"/>
      <c r="K103" s="12"/>
      <c r="L103" s="46">
        <v>27.8</v>
      </c>
      <c r="M103" s="46"/>
      <c r="N103" s="12">
        <v>27.4</v>
      </c>
      <c r="O103" s="12"/>
      <c r="P103" s="12"/>
      <c r="Q103" s="46">
        <v>28.2</v>
      </c>
      <c r="R103" s="46"/>
    </row>
    <row r="104" spans="1:18" ht="36">
      <c r="A104" s="9" t="s">
        <v>74</v>
      </c>
      <c r="B104" s="12"/>
      <c r="C104" s="45">
        <v>38.5</v>
      </c>
      <c r="D104" s="45"/>
      <c r="E104" s="12"/>
      <c r="F104" s="45">
        <v>34.1</v>
      </c>
      <c r="G104" s="45"/>
      <c r="H104" s="12"/>
      <c r="I104" s="45">
        <v>39.3</v>
      </c>
      <c r="J104" s="45"/>
      <c r="K104" s="12"/>
      <c r="L104" s="45">
        <v>38</v>
      </c>
      <c r="M104" s="45"/>
      <c r="N104" s="12">
        <v>32.8</v>
      </c>
      <c r="O104" s="12"/>
      <c r="P104" s="12"/>
      <c r="Q104" s="45">
        <v>36.2</v>
      </c>
      <c r="R104" s="45"/>
    </row>
    <row r="105" spans="1:18" ht="36">
      <c r="A105" s="9" t="s">
        <v>75</v>
      </c>
      <c r="B105" s="12"/>
      <c r="C105" s="45">
        <v>31.3</v>
      </c>
      <c r="D105" s="45"/>
      <c r="E105" s="12"/>
      <c r="F105" s="45">
        <v>30</v>
      </c>
      <c r="G105" s="45"/>
      <c r="H105" s="12"/>
      <c r="I105" s="45">
        <v>27.9</v>
      </c>
      <c r="J105" s="45"/>
      <c r="K105" s="12"/>
      <c r="L105" s="45">
        <v>24.9</v>
      </c>
      <c r="M105" s="45"/>
      <c r="N105" s="12">
        <v>25.8</v>
      </c>
      <c r="O105" s="12"/>
      <c r="P105" s="12"/>
      <c r="Q105" s="45">
        <v>25.8</v>
      </c>
      <c r="R105" s="45"/>
    </row>
    <row r="106" spans="1:18" ht="36">
      <c r="A106" s="9" t="s">
        <v>76</v>
      </c>
      <c r="B106" s="12"/>
      <c r="C106" s="45">
        <v>40</v>
      </c>
      <c r="D106" s="45"/>
      <c r="E106" s="12"/>
      <c r="F106" s="45">
        <v>41.6</v>
      </c>
      <c r="G106" s="45"/>
      <c r="H106" s="12"/>
      <c r="I106" s="45">
        <v>43.6</v>
      </c>
      <c r="J106" s="45"/>
      <c r="K106" s="12"/>
      <c r="L106" s="45">
        <v>43.6</v>
      </c>
      <c r="M106" s="45"/>
      <c r="N106" s="12">
        <v>41.9</v>
      </c>
      <c r="O106" s="12"/>
      <c r="P106" s="12"/>
      <c r="Q106" s="45">
        <v>41.8</v>
      </c>
      <c r="R106" s="45"/>
    </row>
    <row r="107" spans="1:18" ht="36">
      <c r="A107" s="9" t="s">
        <v>77</v>
      </c>
      <c r="B107" s="12"/>
      <c r="C107" s="45">
        <v>15.9</v>
      </c>
      <c r="D107" s="45"/>
      <c r="E107" s="12"/>
      <c r="F107" s="45">
        <v>19.9</v>
      </c>
      <c r="G107" s="45"/>
      <c r="H107" s="12"/>
      <c r="I107" s="45">
        <v>18.4</v>
      </c>
      <c r="J107" s="45"/>
      <c r="K107" s="12"/>
      <c r="L107" s="45">
        <v>19.6</v>
      </c>
      <c r="M107" s="45"/>
      <c r="N107" s="12">
        <v>18.9</v>
      </c>
      <c r="O107" s="12"/>
      <c r="P107" s="12"/>
      <c r="Q107" s="45">
        <v>21.1</v>
      </c>
      <c r="R107" s="45"/>
    </row>
    <row r="108" spans="1:18" ht="36">
      <c r="A108" s="9" t="s">
        <v>78</v>
      </c>
      <c r="B108" s="12"/>
      <c r="C108" s="45">
        <v>45.6</v>
      </c>
      <c r="D108" s="45"/>
      <c r="E108" s="12"/>
      <c r="F108" s="45">
        <v>45.6</v>
      </c>
      <c r="G108" s="45"/>
      <c r="H108" s="12"/>
      <c r="I108" s="45">
        <v>49</v>
      </c>
      <c r="J108" s="45"/>
      <c r="K108" s="12"/>
      <c r="L108" s="45">
        <v>50</v>
      </c>
      <c r="M108" s="45"/>
      <c r="N108" s="12">
        <v>47.2</v>
      </c>
      <c r="O108" s="12"/>
      <c r="P108" s="12"/>
      <c r="Q108" s="45">
        <v>47.7</v>
      </c>
      <c r="R108" s="45"/>
    </row>
    <row r="109" spans="1:18" ht="36">
      <c r="A109" s="9" t="s">
        <v>79</v>
      </c>
      <c r="B109" s="12"/>
      <c r="C109" s="45">
        <v>4.1</v>
      </c>
      <c r="D109" s="45"/>
      <c r="E109" s="12"/>
      <c r="F109" s="45">
        <v>6.7</v>
      </c>
      <c r="G109" s="45"/>
      <c r="H109" s="12"/>
      <c r="I109" s="45">
        <v>11.2</v>
      </c>
      <c r="J109" s="45"/>
      <c r="K109" s="12"/>
      <c r="L109" s="45">
        <v>17.6</v>
      </c>
      <c r="M109" s="45"/>
      <c r="N109" s="12">
        <v>19.6</v>
      </c>
      <c r="O109" s="12"/>
      <c r="P109" s="12"/>
      <c r="Q109" s="45">
        <v>24.6</v>
      </c>
      <c r="R109" s="45"/>
    </row>
    <row r="110" spans="1:18" ht="36">
      <c r="A110" s="9" t="s">
        <v>80</v>
      </c>
      <c r="B110" s="12"/>
      <c r="C110" s="45">
        <v>34.4</v>
      </c>
      <c r="D110" s="45"/>
      <c r="E110" s="12"/>
      <c r="F110" s="45">
        <v>42.8</v>
      </c>
      <c r="G110" s="45"/>
      <c r="H110" s="12"/>
      <c r="I110" s="45">
        <v>53.1</v>
      </c>
      <c r="J110" s="45"/>
      <c r="K110" s="12"/>
      <c r="L110" s="45">
        <v>63.6</v>
      </c>
      <c r="M110" s="45"/>
      <c r="N110" s="12">
        <v>68.8</v>
      </c>
      <c r="O110" s="12"/>
      <c r="P110" s="12"/>
      <c r="Q110" s="45">
        <v>74.8</v>
      </c>
      <c r="R110" s="45"/>
    </row>
    <row r="111" spans="1:18" ht="48">
      <c r="A111" s="9" t="s">
        <v>81</v>
      </c>
      <c r="B111" s="12"/>
      <c r="C111" s="45">
        <v>19.6</v>
      </c>
      <c r="D111" s="45"/>
      <c r="E111" s="12"/>
      <c r="F111" s="45">
        <v>43</v>
      </c>
      <c r="G111" s="45"/>
      <c r="H111" s="12"/>
      <c r="I111" s="45">
        <v>44.3</v>
      </c>
      <c r="J111" s="45"/>
      <c r="K111" s="12"/>
      <c r="L111" s="45">
        <v>44.9</v>
      </c>
      <c r="M111" s="45"/>
      <c r="N111" s="12">
        <v>51</v>
      </c>
      <c r="O111" s="12"/>
      <c r="P111" s="12"/>
      <c r="Q111" s="45">
        <v>53.7</v>
      </c>
      <c r="R111" s="45"/>
    </row>
    <row r="112" spans="1:18" ht="48">
      <c r="A112" s="9" t="s">
        <v>82</v>
      </c>
      <c r="B112" s="12"/>
      <c r="C112" s="45">
        <v>33.4</v>
      </c>
      <c r="D112" s="45"/>
      <c r="E112" s="12"/>
      <c r="F112" s="45">
        <v>52.5</v>
      </c>
      <c r="G112" s="45"/>
      <c r="H112" s="12"/>
      <c r="I112" s="45">
        <v>60.8</v>
      </c>
      <c r="J112" s="45"/>
      <c r="K112" s="12"/>
      <c r="L112" s="45">
        <v>64.4</v>
      </c>
      <c r="M112" s="45"/>
      <c r="N112" s="12">
        <v>74.9</v>
      </c>
      <c r="O112" s="12"/>
      <c r="P112" s="12"/>
      <c r="Q112" s="45">
        <v>70.8</v>
      </c>
      <c r="R112" s="45"/>
    </row>
    <row r="113" spans="1:18" ht="60">
      <c r="A113" s="9" t="s">
        <v>83</v>
      </c>
      <c r="B113" s="12"/>
      <c r="C113" s="45">
        <v>48.9</v>
      </c>
      <c r="D113" s="45"/>
      <c r="E113" s="12"/>
      <c r="F113" s="45">
        <v>54.6</v>
      </c>
      <c r="G113" s="45"/>
      <c r="H113" s="12"/>
      <c r="I113" s="45">
        <v>57.1</v>
      </c>
      <c r="J113" s="45"/>
      <c r="K113" s="12"/>
      <c r="L113" s="45">
        <v>62.7</v>
      </c>
      <c r="M113" s="45"/>
      <c r="N113" s="12"/>
      <c r="O113" s="12"/>
      <c r="P113" s="12"/>
      <c r="Q113" s="45">
        <v>67.6</v>
      </c>
      <c r="R113" s="45"/>
    </row>
    <row r="114" spans="1:18" ht="60">
      <c r="A114" s="9" t="s">
        <v>84</v>
      </c>
      <c r="B114" s="12"/>
      <c r="C114" s="45">
        <v>51.2</v>
      </c>
      <c r="D114" s="45"/>
      <c r="E114" s="12"/>
      <c r="F114" s="45">
        <v>41.7</v>
      </c>
      <c r="G114" s="45"/>
      <c r="H114" s="12"/>
      <c r="I114" s="45">
        <v>53.3</v>
      </c>
      <c r="J114" s="45"/>
      <c r="K114" s="12"/>
      <c r="L114" s="45">
        <v>60.4</v>
      </c>
      <c r="M114" s="45"/>
      <c r="N114" s="12"/>
      <c r="O114" s="12"/>
      <c r="P114" s="12"/>
      <c r="Q114" s="45">
        <v>64.4</v>
      </c>
      <c r="R114" s="45"/>
    </row>
    <row r="115" spans="1:18" ht="60">
      <c r="A115" s="9" t="s">
        <v>85</v>
      </c>
      <c r="B115" s="12"/>
      <c r="C115" s="45">
        <v>48</v>
      </c>
      <c r="D115" s="45"/>
      <c r="E115" s="12"/>
      <c r="F115" s="45">
        <v>57.7</v>
      </c>
      <c r="G115" s="45"/>
      <c r="H115" s="12"/>
      <c r="I115" s="45">
        <v>58.4</v>
      </c>
      <c r="J115" s="45"/>
      <c r="K115" s="12"/>
      <c r="L115" s="45">
        <v>63.7</v>
      </c>
      <c r="M115" s="45"/>
      <c r="N115" s="12"/>
      <c r="O115" s="12"/>
      <c r="P115" s="12"/>
      <c r="Q115" s="45">
        <v>68.5</v>
      </c>
      <c r="R115" s="45"/>
    </row>
    <row r="116" spans="1:18" ht="72">
      <c r="A116" s="9" t="s">
        <v>86</v>
      </c>
      <c r="B116" s="12"/>
      <c r="C116" s="45">
        <v>15.4</v>
      </c>
      <c r="D116" s="45"/>
      <c r="E116" s="12"/>
      <c r="F116" s="45">
        <v>18.8</v>
      </c>
      <c r="G116" s="45"/>
      <c r="H116" s="12"/>
      <c r="I116" s="45">
        <v>24</v>
      </c>
      <c r="J116" s="45"/>
      <c r="K116" s="12"/>
      <c r="L116" s="45">
        <v>29.4</v>
      </c>
      <c r="M116" s="45"/>
      <c r="N116" s="12"/>
      <c r="O116" s="12"/>
      <c r="P116" s="12"/>
      <c r="Q116" s="45">
        <v>36.1</v>
      </c>
      <c r="R116" s="45"/>
    </row>
    <row r="117" spans="1:18" ht="72">
      <c r="A117" s="9" t="s">
        <v>87</v>
      </c>
      <c r="B117" s="12"/>
      <c r="C117" s="45">
        <v>17</v>
      </c>
      <c r="D117" s="45"/>
      <c r="E117" s="12"/>
      <c r="F117" s="45">
        <v>28.6</v>
      </c>
      <c r="G117" s="45"/>
      <c r="H117" s="12"/>
      <c r="I117" s="45">
        <v>24.3</v>
      </c>
      <c r="J117" s="45"/>
      <c r="K117" s="12"/>
      <c r="L117" s="45">
        <v>37.4</v>
      </c>
      <c r="M117" s="45"/>
      <c r="N117" s="12"/>
      <c r="O117" s="12"/>
      <c r="P117" s="12"/>
      <c r="Q117" s="45">
        <v>45.5</v>
      </c>
      <c r="R117" s="45"/>
    </row>
    <row r="118" spans="1:18" ht="72">
      <c r="A118" s="9" t="s">
        <v>88</v>
      </c>
      <c r="B118" s="12"/>
      <c r="C118" s="45">
        <v>14.7</v>
      </c>
      <c r="D118" s="45"/>
      <c r="E118" s="12"/>
      <c r="F118" s="45">
        <v>15.7</v>
      </c>
      <c r="G118" s="45"/>
      <c r="H118" s="12"/>
      <c r="I118" s="45">
        <v>23.9</v>
      </c>
      <c r="J118" s="45"/>
      <c r="K118" s="12"/>
      <c r="L118" s="45">
        <v>24.9</v>
      </c>
      <c r="M118" s="45"/>
      <c r="N118" s="12"/>
      <c r="O118" s="12"/>
      <c r="P118" s="12"/>
      <c r="Q118" s="45">
        <v>31.7</v>
      </c>
      <c r="R118" s="45"/>
    </row>
  </sheetData>
  <sheetProtection/>
  <mergeCells count="92"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:J14"/>
    </sheetView>
  </sheetViews>
  <sheetFormatPr defaultColWidth="9.140625" defaultRowHeight="12.75"/>
  <sheetData>
    <row r="1" spans="1:10" ht="12.75">
      <c r="A1">
        <v>18</v>
      </c>
      <c r="B1" s="4">
        <v>3</v>
      </c>
      <c r="C1" s="5">
        <f>A1+B1</f>
        <v>21</v>
      </c>
      <c r="D1">
        <v>0.6736250838363514</v>
      </c>
      <c r="E1" s="6">
        <f>C1/D1</f>
        <v>31.17461107654014</v>
      </c>
      <c r="G1" s="1">
        <v>140.47</v>
      </c>
      <c r="I1">
        <v>0.16631467793030624</v>
      </c>
      <c r="J1" s="6">
        <f>I1*100</f>
        <v>16.631467793030623</v>
      </c>
    </row>
    <row r="2" spans="1:10" ht="12.75">
      <c r="A2">
        <v>20</v>
      </c>
      <c r="B2" s="4">
        <v>3</v>
      </c>
      <c r="C2" s="5">
        <f aca="true" t="shared" si="0" ref="C2:C14">A2+B2</f>
        <v>23</v>
      </c>
      <c r="D2">
        <v>0.6952129443326627</v>
      </c>
      <c r="E2" s="6">
        <f aca="true" t="shared" si="1" ref="E2:E14">C2/D2</f>
        <v>33.08338860416038</v>
      </c>
      <c r="G2" s="2">
        <v>157.1</v>
      </c>
      <c r="I2">
        <v>0.16546762589928057</v>
      </c>
      <c r="J2" s="6">
        <f aca="true" t="shared" si="2" ref="J2:J14">I2*100</f>
        <v>16.546762589928058</v>
      </c>
    </row>
    <row r="3" spans="1:10" ht="12.75">
      <c r="A3">
        <v>22</v>
      </c>
      <c r="B3" s="4">
        <v>3</v>
      </c>
      <c r="C3" s="5">
        <f t="shared" si="0"/>
        <v>25</v>
      </c>
      <c r="D3">
        <v>0.7169265593561369</v>
      </c>
      <c r="E3" s="6">
        <f t="shared" si="1"/>
        <v>34.87107524995614</v>
      </c>
      <c r="G3" s="2">
        <v>150.7</v>
      </c>
      <c r="I3">
        <v>0.1762218045112782</v>
      </c>
      <c r="J3" s="6">
        <f t="shared" si="2"/>
        <v>17.622180451127818</v>
      </c>
    </row>
    <row r="4" spans="1:10" ht="12.75">
      <c r="A4">
        <v>24</v>
      </c>
      <c r="B4" s="4">
        <v>3</v>
      </c>
      <c r="C4" s="5">
        <f t="shared" si="0"/>
        <v>27</v>
      </c>
      <c r="D4">
        <v>0.7354963112005365</v>
      </c>
      <c r="E4" s="6">
        <f t="shared" si="1"/>
        <v>36.709905391542236</v>
      </c>
      <c r="G4" s="2">
        <v>144.33</v>
      </c>
      <c r="I4">
        <v>0.2022977022977023</v>
      </c>
      <c r="J4" s="6">
        <f t="shared" si="2"/>
        <v>20.22977022977023</v>
      </c>
    </row>
    <row r="5" spans="1:10" ht="12.75">
      <c r="A5">
        <v>24</v>
      </c>
      <c r="B5" s="4">
        <v>3</v>
      </c>
      <c r="C5" s="5">
        <f t="shared" si="0"/>
        <v>27</v>
      </c>
      <c r="D5">
        <v>0.7565811535881958</v>
      </c>
      <c r="E5" s="6">
        <f t="shared" si="1"/>
        <v>35.68685245719985</v>
      </c>
      <c r="G5" s="2">
        <v>149.23</v>
      </c>
      <c r="I5">
        <v>0.1978505129457743</v>
      </c>
      <c r="J5" s="6">
        <f t="shared" si="2"/>
        <v>19.78505129457743</v>
      </c>
    </row>
    <row r="6" spans="1:10" ht="12.75">
      <c r="A6">
        <v>24</v>
      </c>
      <c r="B6" s="4">
        <v>3</v>
      </c>
      <c r="C6" s="5">
        <f t="shared" si="0"/>
        <v>27</v>
      </c>
      <c r="D6">
        <v>0.7771629778672032</v>
      </c>
      <c r="E6" s="6">
        <f t="shared" si="1"/>
        <v>34.741747572815534</v>
      </c>
      <c r="G6" s="2">
        <v>154.33</v>
      </c>
      <c r="I6">
        <v>0.19049858889934146</v>
      </c>
      <c r="J6" s="6">
        <f t="shared" si="2"/>
        <v>19.049858889934146</v>
      </c>
    </row>
    <row r="7" spans="1:10" ht="12.75">
      <c r="A7">
        <v>24</v>
      </c>
      <c r="B7" s="4">
        <v>3</v>
      </c>
      <c r="C7" s="5">
        <f t="shared" si="0"/>
        <v>27</v>
      </c>
      <c r="D7">
        <v>0.7993376928236083</v>
      </c>
      <c r="E7" s="6">
        <f t="shared" si="1"/>
        <v>33.77796423514605</v>
      </c>
      <c r="G7" s="2">
        <v>163.57</v>
      </c>
      <c r="I7">
        <v>0.1812486014768405</v>
      </c>
      <c r="J7" s="6">
        <f t="shared" si="2"/>
        <v>18.12486014768405</v>
      </c>
    </row>
    <row r="8" spans="1:10" ht="12.75">
      <c r="A8">
        <v>24</v>
      </c>
      <c r="B8" s="4">
        <v>3</v>
      </c>
      <c r="C8" s="5">
        <f t="shared" si="0"/>
        <v>27</v>
      </c>
      <c r="D8">
        <v>0.8135898725687458</v>
      </c>
      <c r="E8" s="6">
        <f t="shared" si="1"/>
        <v>33.18625379978361</v>
      </c>
      <c r="G8" s="2">
        <v>182.8</v>
      </c>
      <c r="I8">
        <v>0.16510395434162253</v>
      </c>
      <c r="J8" s="6">
        <f t="shared" si="2"/>
        <v>16.510395434162252</v>
      </c>
    </row>
    <row r="9" spans="1:10" ht="12.75">
      <c r="A9">
        <v>24</v>
      </c>
      <c r="B9" s="4">
        <v>3</v>
      </c>
      <c r="C9" s="5">
        <f t="shared" si="0"/>
        <v>27</v>
      </c>
      <c r="D9">
        <v>0.8276743796109992</v>
      </c>
      <c r="E9" s="6">
        <f t="shared" si="1"/>
        <v>32.621524436566226</v>
      </c>
      <c r="G9" s="2">
        <v>237.5</v>
      </c>
      <c r="I9">
        <v>0.13459621136590233</v>
      </c>
      <c r="J9" s="6">
        <f t="shared" si="2"/>
        <v>13.459621136590233</v>
      </c>
    </row>
    <row r="10" spans="1:10" ht="12.75">
      <c r="A10">
        <v>29</v>
      </c>
      <c r="B10" s="4">
        <v>3</v>
      </c>
      <c r="C10" s="5">
        <f t="shared" si="0"/>
        <v>32</v>
      </c>
      <c r="D10">
        <v>0.8515677397719651</v>
      </c>
      <c r="E10" s="6">
        <f t="shared" si="1"/>
        <v>37.57775043071622</v>
      </c>
      <c r="G10" s="2">
        <v>275.47</v>
      </c>
      <c r="I10">
        <v>0.1279317697228145</v>
      </c>
      <c r="J10" s="6">
        <f t="shared" si="2"/>
        <v>12.79317697228145</v>
      </c>
    </row>
    <row r="11" spans="1:10" ht="12.75">
      <c r="A11">
        <v>34</v>
      </c>
      <c r="B11" s="4">
        <v>3</v>
      </c>
      <c r="C11" s="5">
        <f t="shared" si="0"/>
        <v>37</v>
      </c>
      <c r="D11">
        <v>0.880742790073776</v>
      </c>
      <c r="E11" s="6">
        <f t="shared" si="1"/>
        <v>42.00999476464709</v>
      </c>
      <c r="G11" s="2">
        <v>301.37</v>
      </c>
      <c r="I11">
        <v>0.13705395727867636</v>
      </c>
      <c r="J11" s="6">
        <f t="shared" si="2"/>
        <v>13.705395727867636</v>
      </c>
    </row>
    <row r="12" spans="1:10" ht="12.75">
      <c r="A12">
        <v>34</v>
      </c>
      <c r="B12" s="4">
        <v>3</v>
      </c>
      <c r="C12" s="5">
        <f t="shared" si="0"/>
        <v>37</v>
      </c>
      <c r="D12">
        <v>0.8963363514419853</v>
      </c>
      <c r="E12" s="6">
        <f t="shared" si="1"/>
        <v>41.2791469859234</v>
      </c>
      <c r="I12">
        <v>0.12569357943607748</v>
      </c>
      <c r="J12" s="6">
        <f t="shared" si="2"/>
        <v>12.569357943607748</v>
      </c>
    </row>
    <row r="13" spans="1:10" ht="12.75">
      <c r="A13">
        <v>37.5</v>
      </c>
      <c r="B13" s="4">
        <v>3</v>
      </c>
      <c r="C13" s="5">
        <f t="shared" si="0"/>
        <v>40.5</v>
      </c>
      <c r="D13">
        <v>0.9160378940308518</v>
      </c>
      <c r="E13" s="6">
        <f t="shared" si="1"/>
        <v>44.212144785612956</v>
      </c>
      <c r="I13">
        <v>0.13336992316136115</v>
      </c>
      <c r="J13" s="6">
        <f t="shared" si="2"/>
        <v>13.336992316136115</v>
      </c>
    </row>
    <row r="14" spans="1:10" ht="12.75">
      <c r="A14">
        <v>39</v>
      </c>
      <c r="B14" s="4">
        <v>3</v>
      </c>
      <c r="C14" s="5">
        <f t="shared" si="0"/>
        <v>42</v>
      </c>
      <c r="D14">
        <v>0.9360747820254862</v>
      </c>
      <c r="E14" s="6">
        <f t="shared" si="1"/>
        <v>44.86821011150419</v>
      </c>
      <c r="I14">
        <v>0.13677811550151975</v>
      </c>
      <c r="J14" s="6">
        <f t="shared" si="2"/>
        <v>13.677811550151976</v>
      </c>
    </row>
    <row r="17" spans="1:7" ht="12.75">
      <c r="A17">
        <v>126.26666666666665</v>
      </c>
      <c r="B17">
        <v>0.6736250838363514</v>
      </c>
      <c r="C17" s="6">
        <f>A17/B17</f>
        <v>187.4435345364032</v>
      </c>
      <c r="E17" s="1">
        <v>140.47</v>
      </c>
      <c r="F17">
        <v>0.6736250838363514</v>
      </c>
      <c r="G17" s="6">
        <f>E17/F17</f>
        <v>208.52845799626633</v>
      </c>
    </row>
    <row r="18" spans="1:7" ht="12.75">
      <c r="A18">
        <v>139</v>
      </c>
      <c r="B18">
        <v>0.6952129443326627</v>
      </c>
      <c r="C18" s="6">
        <f aca="true" t="shared" si="3" ref="C18:C30">A18/B18</f>
        <v>199.9387398251432</v>
      </c>
      <c r="E18" s="2">
        <v>157.1</v>
      </c>
      <c r="F18">
        <v>0.6952129443326627</v>
      </c>
      <c r="G18" s="6">
        <f aca="true" t="shared" si="4" ref="G18:G27">E18/F18</f>
        <v>225.97392824841722</v>
      </c>
    </row>
    <row r="19" spans="1:7" ht="12.75">
      <c r="A19">
        <v>141.86666666666667</v>
      </c>
      <c r="B19">
        <v>0.7169265593561369</v>
      </c>
      <c r="C19" s="6">
        <f t="shared" si="3"/>
        <v>197.88172835175115</v>
      </c>
      <c r="E19" s="2">
        <v>150.7</v>
      </c>
      <c r="F19">
        <v>0.7169265593561369</v>
      </c>
      <c r="G19" s="6">
        <f t="shared" si="4"/>
        <v>210.2028416067356</v>
      </c>
    </row>
    <row r="20" spans="1:7" ht="12.75">
      <c r="A20">
        <v>133.46666666666667</v>
      </c>
      <c r="B20">
        <v>0.7354963112005365</v>
      </c>
      <c r="C20" s="6">
        <f t="shared" si="3"/>
        <v>181.4647668984384</v>
      </c>
      <c r="E20" s="2">
        <v>144.33</v>
      </c>
      <c r="F20">
        <v>0.7354963112005365</v>
      </c>
      <c r="G20" s="6">
        <f t="shared" si="4"/>
        <v>196.23483870967746</v>
      </c>
    </row>
    <row r="21" spans="1:7" ht="12.75">
      <c r="A21">
        <v>136.46666666666667</v>
      </c>
      <c r="B21">
        <v>0.7565811535881958</v>
      </c>
      <c r="C21" s="6">
        <f t="shared" si="3"/>
        <v>180.37280735774837</v>
      </c>
      <c r="E21" s="2">
        <v>149.23</v>
      </c>
      <c r="F21">
        <v>0.7565811535881958</v>
      </c>
      <c r="G21" s="6">
        <f t="shared" si="4"/>
        <v>197.24255526621974</v>
      </c>
    </row>
    <row r="22" spans="1:7" ht="12.75">
      <c r="A22">
        <v>141.73333333333335</v>
      </c>
      <c r="B22">
        <v>0.7771629778672032</v>
      </c>
      <c r="C22" s="6">
        <f t="shared" si="3"/>
        <v>182.37272923408847</v>
      </c>
      <c r="E22" s="2">
        <v>154.33</v>
      </c>
      <c r="F22">
        <v>0.7771629778672032</v>
      </c>
      <c r="G22" s="6">
        <f t="shared" si="4"/>
        <v>198.58125566343043</v>
      </c>
    </row>
    <row r="23" spans="1:7" ht="12.75">
      <c r="A23">
        <v>148.96666666666664</v>
      </c>
      <c r="B23">
        <v>0.7993376928236083</v>
      </c>
      <c r="C23" s="6">
        <f t="shared" si="3"/>
        <v>186.36261995909587</v>
      </c>
      <c r="E23" s="2">
        <v>163.57</v>
      </c>
      <c r="F23">
        <v>0.7993376928236083</v>
      </c>
      <c r="G23" s="6">
        <f t="shared" si="4"/>
        <v>204.6319114793644</v>
      </c>
    </row>
    <row r="24" spans="1:7" ht="12.75">
      <c r="A24">
        <v>163.5333333333333</v>
      </c>
      <c r="B24">
        <v>0.8135898725687458</v>
      </c>
      <c r="C24" s="6">
        <f t="shared" si="3"/>
        <v>201.00217424905966</v>
      </c>
      <c r="E24" s="2">
        <v>182.8</v>
      </c>
      <c r="F24">
        <v>0.8135898725687458</v>
      </c>
      <c r="G24" s="6">
        <f t="shared" si="4"/>
        <v>224.68322942964605</v>
      </c>
    </row>
    <row r="25" spans="1:7" ht="12.75">
      <c r="A25">
        <v>200.6</v>
      </c>
      <c r="B25">
        <v>0.8276743796109992</v>
      </c>
      <c r="C25" s="6">
        <f t="shared" si="3"/>
        <v>242.3658445175994</v>
      </c>
      <c r="E25" s="2">
        <v>237.5</v>
      </c>
      <c r="F25">
        <v>0.8276743796109992</v>
      </c>
      <c r="G25" s="6">
        <f t="shared" si="4"/>
        <v>286.9485945809066</v>
      </c>
    </row>
    <row r="26" spans="1:7" ht="12.75">
      <c r="A26">
        <v>250.13333333333333</v>
      </c>
      <c r="B26">
        <v>0.8515677397719651</v>
      </c>
      <c r="C26" s="6">
        <f t="shared" si="3"/>
        <v>293.73274920009845</v>
      </c>
      <c r="E26" s="2">
        <v>275.47</v>
      </c>
      <c r="F26">
        <v>0.8515677397719651</v>
      </c>
      <c r="G26" s="6">
        <f t="shared" si="4"/>
        <v>323.4857159734187</v>
      </c>
    </row>
    <row r="27" spans="1:7" ht="12.75">
      <c r="A27">
        <v>269.9666666666667</v>
      </c>
      <c r="B27">
        <v>0.880742790073776</v>
      </c>
      <c r="C27" s="6">
        <f t="shared" si="3"/>
        <v>306.52157441340256</v>
      </c>
      <c r="E27" s="2">
        <v>301.37</v>
      </c>
      <c r="F27">
        <v>0.880742790073776</v>
      </c>
      <c r="G27" s="6">
        <f t="shared" si="4"/>
        <v>342.1770843843701</v>
      </c>
    </row>
    <row r="28" spans="1:3" ht="12.75">
      <c r="A28">
        <v>294.3666666666666</v>
      </c>
      <c r="B28">
        <v>0.8963363514419853</v>
      </c>
      <c r="C28" s="6">
        <f t="shared" si="3"/>
        <v>328.4109432726932</v>
      </c>
    </row>
    <row r="29" spans="1:3" ht="12.75">
      <c r="A29">
        <v>303.66666666666663</v>
      </c>
      <c r="B29">
        <v>0.9160378940308518</v>
      </c>
      <c r="C29" s="6">
        <f t="shared" si="3"/>
        <v>331.5001144007687</v>
      </c>
    </row>
    <row r="30" spans="1:3" ht="12.75">
      <c r="A30">
        <v>307.06666666666666</v>
      </c>
      <c r="B30">
        <v>0.9360747820254862</v>
      </c>
      <c r="C30" s="6">
        <f t="shared" si="3"/>
        <v>328.0364694818862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2006-02-07T20:35:40Z</dcterms:created>
  <dcterms:modified xsi:type="dcterms:W3CDTF">2009-06-04T14:42:04Z</dcterms:modified>
  <cp:category/>
  <cp:version/>
  <cp:contentType/>
  <cp:contentStatus/>
</cp:coreProperties>
</file>