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375" windowHeight="4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Jamie Chriqui</author>
  </authors>
  <commentList>
    <comment ref="B45" authorId="0">
      <text>
        <r>
          <rPr>
            <b/>
            <sz val="8"/>
            <rFont val="Tahoma"/>
            <family val="2"/>
          </rPr>
          <t>KS PW 91-03:</t>
        </r>
        <r>
          <rPr>
            <sz val="8"/>
            <rFont val="Tahoma"/>
            <family val="2"/>
          </rPr>
          <t xml:space="preserve"> Remove broad applicatoin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sz val="8"/>
            <rFont val="Tahoma"/>
            <family val="2"/>
          </rPr>
          <t xml:space="preserve">KS CH 91-93: </t>
        </r>
        <r>
          <rPr>
            <sz val="8"/>
            <rFont val="Tahoma"/>
            <family val="2"/>
          </rPr>
          <t>Remove broad application</t>
        </r>
        <r>
          <rPr>
            <sz val="8"/>
            <rFont val="Tahoma"/>
            <family val="2"/>
          </rPr>
          <t xml:space="preserve">
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KS CH 1994-03: </t>
        </r>
        <r>
          <rPr>
            <sz val="8"/>
            <rFont val="Tahoma"/>
            <family val="2"/>
          </rPr>
          <t>Note that KS' child care provisions only applies to home-based child care so we have downgraded the score to a 2 because there is no statutory law covering commercial child care</t>
        </r>
        <r>
          <rPr>
            <sz val="8"/>
            <rFont val="Tahoma"/>
            <family val="2"/>
          </rPr>
          <t xml:space="preserve">
</t>
        </r>
      </text>
    </comment>
    <comment ref="B52" authorId="0">
      <text>
        <r>
          <rPr>
            <b/>
            <sz val="8"/>
            <rFont val="Tahoma"/>
            <family val="2"/>
          </rPr>
          <t xml:space="preserve">KS MA 91-03: </t>
        </r>
        <r>
          <rPr>
            <sz val="8"/>
            <rFont val="Tahoma"/>
            <family val="2"/>
          </rPr>
          <t>Remove broad application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<sst xmlns="http://schemas.openxmlformats.org/spreadsheetml/2006/main" count="151" uniqueCount="104">
  <si>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</si>
  <si>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</si>
  <si>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</si>
  <si>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</si>
  <si>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</si>
  <si>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</si>
  <si>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</si>
  <si>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</si>
  <si>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</si>
  <si>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</si>
  <si>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</si>
  <si>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</si>
  <si>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</si>
  <si>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</si>
  <si>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</si>
  <si>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</si>
  <si>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</si>
  <si>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</si>
  <si>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</si>
  <si>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</si>
  <si>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</si>
  <si>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</si>
  <si>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</si>
  <si>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</si>
  <si>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</si>
  <si>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</si>
  <si>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</si>
  <si>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</si>
  <si>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</si>
  <si>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</si>
  <si>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</si>
  <si>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</si>
  <si>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</si>
  <si>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</si>
  <si>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</si>
  <si>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</si>
  <si>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</si>
  <si>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</si>
  <si>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</si>
  <si>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</si>
  <si>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</si>
  <si>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</si>
  <si>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</si>
  <si>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</si>
  <si>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</si>
  <si>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</si>
  <si>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</si>
  <si>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</si>
  <si>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</si>
  <si>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</si>
  <si>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</si>
  <si>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</si>
  <si>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</si>
  <si>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</si>
  <si>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</si>
  <si>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</si>
  <si>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</si>
  <si>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</si>
  <si>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</si>
  <si>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</si>
  <si>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</si>
  <si>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</si>
  <si>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</si>
  <si>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</si>
  <si>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</si>
  <si>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</si>
  <si>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</si>
  <si>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</si>
  <si>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</si>
  <si>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NSDUH Believe that Smoking 1+ packs per day poses great risk to harm 12-17 years.</t>
  </si>
  <si>
    <t>NSDUH Believe that Smoking 1+ packs per day poses great risk to harm 18-25 years.</t>
  </si>
  <si>
    <t>NSDUH Believe that Smoking 1+ packs per day poses great risk to harm 26+ years.</t>
  </si>
  <si>
    <t>NSDUH Believe that Smoking 1+ packs per day poses great risk to harm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</si>
  <si>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</si>
  <si>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</si>
  <si>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</si>
  <si>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</si>
  <si>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</si>
  <si>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</si>
  <si>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</si>
  <si>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 non-smokers living in smoke free homes-ages 18+yrs</t>
  </si>
  <si>
    <t>Percetage of indoor workers protected by smoking ban at work-ages smokers 18+ years</t>
  </si>
  <si>
    <t>Percetage of indoor workers protected by smoking ban at work-ages non-smokers 18+ years</t>
  </si>
  <si>
    <t>Percentage of current smokers who visited a MD during the previous year and who were advised to quit-ages 18+years</t>
  </si>
  <si>
    <t>Percentage of current smokers who visited a MD during the previous year and who were advised to quit-ages 18-29years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</si>
  <si>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</si>
  <si>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</si>
  <si>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</si>
  <si>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</si>
  <si>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Average price per pack (generic not included)</t>
  </si>
  <si>
    <t>Average price per pack adjusted for inflation (generic not included)</t>
  </si>
  <si>
    <t>Kansas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</si>
  <si>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</si>
  <si>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</si>
  <si>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</si>
  <si>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</si>
  <si>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</si>
  <si>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</si>
  <si>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</si>
  <si>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</si>
  <si>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</si>
  <si>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</si>
  <si>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n/a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</si>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</sst>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"/>
    <numFmt numFmtId="166" formatCode="&quot;$&quot;#,##0.00"/>
    <numFmt numFmtId="167" formatCode="#,##0.0;[Red]#,##0.0"/>
    <numFmt numFmtId="168" formatCode="&quot;$&quot;#,##0.0_);\(&quot;$&quot;#,##0.0\)"/>
    <numFmt numFmtId="169" formatCode="&quot;$&quot;#,##0.0"/>
    <numFmt numFmtId="170" formatCode="&quot;$&quot;#,##0.00;[Red]&quot;$&quot;#,##0.00"/>
    <numFmt numFmtId="171" formatCode="0.0;[Red]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&quot;$&quot;#,##0.00;\(&quot;$&quot;#,##0.00\)"/>
    <numFmt numFmtId="177" formatCode="&quot;$&quot;#,##0.000"/>
    <numFmt numFmtId="178" formatCode="#,##0.0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sz val="9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 wrapText="1"/>
    </xf>
    <xf numFmtId="166" fontId="9" fillId="33" borderId="10" xfId="0" applyNumberFormat="1" applyFont="1" applyFill="1" applyBorder="1" applyAlignment="1">
      <alignment horizontal="center" vertical="center" wrapText="1"/>
    </xf>
    <xf numFmtId="166" fontId="9" fillId="33" borderId="11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169" fontId="4" fillId="33" borderId="10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7" fontId="4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 applyProtection="1">
      <alignment horizontal="center" vertical="center"/>
      <protection locked="0"/>
    </xf>
    <xf numFmtId="165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 applyProtection="1">
      <alignment horizontal="center" vertical="center"/>
      <protection locked="0"/>
    </xf>
    <xf numFmtId="168" fontId="4" fillId="33" borderId="10" xfId="0" applyNumberFormat="1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169" fontId="4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165" fontId="9" fillId="33" borderId="10" xfId="0" applyNumberFormat="1" applyFont="1" applyFill="1" applyBorder="1" applyAlignment="1">
      <alignment horizontal="center" vertical="center" wrapText="1"/>
    </xf>
    <xf numFmtId="165" fontId="9" fillId="33" borderId="11" xfId="0" applyNumberFormat="1" applyFont="1" applyFill="1" applyBorder="1" applyAlignment="1">
      <alignment horizontal="center" vertical="center" wrapText="1"/>
    </xf>
    <xf numFmtId="165" fontId="9" fillId="33" borderId="12" xfId="0" applyNumberFormat="1" applyFont="1" applyFill="1" applyBorder="1" applyAlignment="1">
      <alignment horizontal="center" vertical="center" wrapText="1"/>
    </xf>
    <xf numFmtId="165" fontId="9" fillId="33" borderId="15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 vertical="center"/>
    </xf>
    <xf numFmtId="165" fontId="4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75" zoomScaleNormal="75" zoomScalePageLayoutView="0" workbookViewId="0" topLeftCell="A97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19.57421875" style="10" customWidth="1"/>
    <col min="2" max="14" width="9.140625" style="10" customWidth="1"/>
    <col min="15" max="15" width="11.57421875" style="10" bestFit="1" customWidth="1"/>
    <col min="16" max="16" width="11.00390625" style="10" customWidth="1"/>
    <col min="17" max="17" width="11.28125" style="10" customWidth="1"/>
    <col min="18" max="16384" width="9.140625" style="10" customWidth="1"/>
  </cols>
  <sheetData>
    <row r="1" spans="2:17" ht="12.75">
      <c r="B1" s="11"/>
      <c r="C1" s="11"/>
      <c r="D1" s="12" t="s">
        <v>91</v>
      </c>
      <c r="E1" s="13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8" ht="12.75">
      <c r="A2" s="9" t="s">
        <v>0</v>
      </c>
      <c r="B2" s="14">
        <v>1991</v>
      </c>
      <c r="C2" s="14">
        <v>1992</v>
      </c>
      <c r="D2" s="14">
        <v>1993</v>
      </c>
      <c r="E2" s="14">
        <v>1994</v>
      </c>
      <c r="F2" s="14">
        <v>1995</v>
      </c>
      <c r="G2" s="14">
        <v>1996</v>
      </c>
      <c r="H2" s="14">
        <v>1997</v>
      </c>
      <c r="I2" s="14">
        <v>1998</v>
      </c>
      <c r="J2" s="14">
        <v>1999</v>
      </c>
      <c r="K2" s="14">
        <v>2000</v>
      </c>
      <c r="L2" s="14">
        <v>2001</v>
      </c>
      <c r="M2" s="14">
        <v>2002</v>
      </c>
      <c r="N2" s="14">
        <v>2003</v>
      </c>
      <c r="O2" s="14">
        <v>2004</v>
      </c>
      <c r="P2" s="14">
        <v>2005</v>
      </c>
      <c r="Q2" s="6">
        <v>2006</v>
      </c>
      <c r="R2" s="14">
        <v>2007</v>
      </c>
    </row>
    <row r="3" spans="1:18" ht="24">
      <c r="A3" s="7" t="s">
        <v>1</v>
      </c>
      <c r="B3" s="48">
        <v>0.24</v>
      </c>
      <c r="C3" s="48">
        <v>0.24</v>
      </c>
      <c r="D3" s="48">
        <v>0.24</v>
      </c>
      <c r="E3" s="48">
        <v>0.24</v>
      </c>
      <c r="F3" s="48">
        <v>0.24</v>
      </c>
      <c r="G3" s="48">
        <v>0.24</v>
      </c>
      <c r="H3" s="48">
        <v>0.24</v>
      </c>
      <c r="I3" s="48">
        <v>0.24</v>
      </c>
      <c r="J3" s="48">
        <v>0.24</v>
      </c>
      <c r="K3" s="48">
        <v>0.24</v>
      </c>
      <c r="L3" s="48">
        <v>0.24</v>
      </c>
      <c r="M3" s="48">
        <v>0.24</v>
      </c>
      <c r="N3" s="48">
        <v>0.75</v>
      </c>
      <c r="O3" s="48">
        <v>0.79</v>
      </c>
      <c r="P3" s="15">
        <v>0.79</v>
      </c>
      <c r="Q3" s="15">
        <v>0.79</v>
      </c>
      <c r="R3" s="48">
        <v>0.79</v>
      </c>
    </row>
    <row r="4" spans="1:18" ht="36">
      <c r="A4" s="7" t="s">
        <v>2</v>
      </c>
      <c r="B4" s="15">
        <v>0.39</v>
      </c>
      <c r="C4" s="15">
        <v>0.37</v>
      </c>
      <c r="D4" s="15">
        <v>0.36</v>
      </c>
      <c r="E4" s="15">
        <v>0.35</v>
      </c>
      <c r="F4" s="15">
        <v>0.34</v>
      </c>
      <c r="G4" s="15">
        <v>0.33</v>
      </c>
      <c r="H4" s="15">
        <v>0.32</v>
      </c>
      <c r="I4" s="15">
        <v>0.32</v>
      </c>
      <c r="J4" s="15">
        <v>0.31</v>
      </c>
      <c r="K4" s="15">
        <v>0.3</v>
      </c>
      <c r="L4" s="15">
        <v>0.29</v>
      </c>
      <c r="M4" s="15">
        <v>0.29</v>
      </c>
      <c r="N4" s="15">
        <v>0.88</v>
      </c>
      <c r="O4" s="15">
        <v>0.91</v>
      </c>
      <c r="P4" s="15">
        <v>0.89</v>
      </c>
      <c r="Q4" s="15">
        <v>0.85</v>
      </c>
      <c r="R4" s="15">
        <v>0.83</v>
      </c>
    </row>
    <row r="5" spans="1:18" ht="24">
      <c r="A5" s="7" t="s">
        <v>3</v>
      </c>
      <c r="B5" s="23">
        <v>0.42</v>
      </c>
      <c r="C5" s="23">
        <v>0.44</v>
      </c>
      <c r="D5" s="23">
        <v>0.46</v>
      </c>
      <c r="E5" s="23">
        <v>0.48</v>
      </c>
      <c r="F5" s="23">
        <v>0.48</v>
      </c>
      <c r="G5" s="23">
        <v>0.48</v>
      </c>
      <c r="H5" s="23">
        <v>0.48</v>
      </c>
      <c r="I5" s="23">
        <v>0.48</v>
      </c>
      <c r="J5" s="23">
        <v>0.48</v>
      </c>
      <c r="K5" s="23">
        <v>0.53</v>
      </c>
      <c r="L5" s="23">
        <v>0.58</v>
      </c>
      <c r="M5" s="23">
        <v>0.605</v>
      </c>
      <c r="N5" s="23">
        <v>1.135</v>
      </c>
      <c r="O5" s="23">
        <v>1.18</v>
      </c>
      <c r="P5" s="23">
        <v>1.18</v>
      </c>
      <c r="Q5" s="23">
        <v>1.18</v>
      </c>
      <c r="R5" s="23">
        <v>1.18</v>
      </c>
    </row>
    <row r="6" spans="1:18" ht="36">
      <c r="A6" s="7" t="s">
        <v>4</v>
      </c>
      <c r="B6" s="23">
        <v>0.6738328252847746</v>
      </c>
      <c r="C6" s="23">
        <v>0.6839732628633608</v>
      </c>
      <c r="D6" s="23">
        <v>0.6935021860394995</v>
      </c>
      <c r="E6" s="23">
        <v>0.7052600646488393</v>
      </c>
      <c r="F6" s="23">
        <v>0.6856163405227825</v>
      </c>
      <c r="G6" s="23">
        <v>0.6674082313681869</v>
      </c>
      <c r="H6" s="23">
        <v>0.6489117209679599</v>
      </c>
      <c r="I6" s="23">
        <v>0.6377042646472698</v>
      </c>
      <c r="J6" s="23">
        <v>0.626877367115058</v>
      </c>
      <c r="K6" s="23">
        <v>0.6725034894048979</v>
      </c>
      <c r="L6" s="23">
        <v>0.7115691326217641</v>
      </c>
      <c r="M6" s="23">
        <v>0.7293550331525015</v>
      </c>
      <c r="N6" s="23">
        <v>1.3389170697180606</v>
      </c>
      <c r="O6" s="23">
        <v>1.3621147408518988</v>
      </c>
      <c r="P6" s="23">
        <v>1.3222770058269835</v>
      </c>
      <c r="Q6" s="23">
        <v>1.2738853503184713</v>
      </c>
      <c r="R6" s="23">
        <v>1.2417641048090997</v>
      </c>
    </row>
    <row r="7" spans="1:18" ht="36">
      <c r="A7" s="7" t="s">
        <v>5</v>
      </c>
      <c r="B7" s="15">
        <v>1.6053333333333333</v>
      </c>
      <c r="C7" s="16">
        <v>1.742</v>
      </c>
      <c r="D7" s="16">
        <v>1.7</v>
      </c>
      <c r="E7" s="16">
        <v>1.6163333333333332</v>
      </c>
      <c r="F7" s="16">
        <v>1.6636666666666668</v>
      </c>
      <c r="G7" s="16">
        <v>1.689</v>
      </c>
      <c r="H7" s="16">
        <v>1.7563333333333333</v>
      </c>
      <c r="I7" s="16">
        <v>1.9186666666666667</v>
      </c>
      <c r="J7" s="16">
        <v>2.284</v>
      </c>
      <c r="K7" s="16">
        <v>2.805</v>
      </c>
      <c r="L7" s="16">
        <v>2.9606666666666666</v>
      </c>
      <c r="M7" s="15">
        <v>3.097</v>
      </c>
      <c r="N7" s="15">
        <v>3.7889999999999997</v>
      </c>
      <c r="O7" s="15">
        <v>3.8293333333333326</v>
      </c>
      <c r="P7" s="15">
        <v>3.742</v>
      </c>
      <c r="Q7" s="15">
        <v>3.8160000000000003</v>
      </c>
      <c r="R7" s="15">
        <v>4.028666666666667</v>
      </c>
    </row>
    <row r="8" spans="1:18" ht="48">
      <c r="A8" s="7" t="s">
        <v>6</v>
      </c>
      <c r="B8" s="15">
        <v>2.5755387988662495</v>
      </c>
      <c r="C8" s="15">
        <v>2.7079123270635783</v>
      </c>
      <c r="D8" s="15">
        <v>2.562942861450324</v>
      </c>
      <c r="E8" s="15">
        <v>2.374865314918209</v>
      </c>
      <c r="F8" s="15">
        <v>2.376327191353617</v>
      </c>
      <c r="G8" s="15">
        <v>2.348442714126808</v>
      </c>
      <c r="H8" s="15">
        <v>2.374386012347348</v>
      </c>
      <c r="I8" s="15">
        <v>2.549045657853948</v>
      </c>
      <c r="J8" s="15">
        <v>2.982891471855818</v>
      </c>
      <c r="K8" s="15">
        <v>3.5591929958127144</v>
      </c>
      <c r="L8" s="15">
        <v>3.6322741585899476</v>
      </c>
      <c r="M8" s="15">
        <v>3.7335744424352018</v>
      </c>
      <c r="N8" s="15">
        <v>4.469741653886988</v>
      </c>
      <c r="O8" s="15">
        <v>4.4203316787871785</v>
      </c>
      <c r="P8" s="15">
        <v>4.19318691169879</v>
      </c>
      <c r="Q8" s="15">
        <v>4.119615675267192</v>
      </c>
      <c r="R8" s="15">
        <v>4.239536997379317</v>
      </c>
    </row>
    <row r="9" spans="1:18" ht="36">
      <c r="A9" s="7" t="s">
        <v>89</v>
      </c>
      <c r="B9" s="17">
        <v>1.6343333333333334</v>
      </c>
      <c r="C9" s="18">
        <v>1.8489999999999998</v>
      </c>
      <c r="D9" s="18">
        <v>1.8283333333333331</v>
      </c>
      <c r="E9" s="18">
        <v>1.7169999999999999</v>
      </c>
      <c r="F9" s="18">
        <v>1.7830000000000001</v>
      </c>
      <c r="G9" s="18">
        <v>1.8019999999999998</v>
      </c>
      <c r="H9" s="18">
        <v>1.8583333333333332</v>
      </c>
      <c r="I9" s="18">
        <v>2.0196666666666667</v>
      </c>
      <c r="J9" s="18">
        <v>2.400333333333333</v>
      </c>
      <c r="K9" s="18">
        <v>2.9546666666666663</v>
      </c>
      <c r="L9" s="18">
        <v>3.1653333333333338</v>
      </c>
      <c r="M9" s="15">
        <v>3.3806666666666665</v>
      </c>
      <c r="N9" s="15">
        <v>4.054333333333333</v>
      </c>
      <c r="O9" s="15">
        <v>4.113333333333333</v>
      </c>
      <c r="P9" s="15">
        <v>4.099666666666667</v>
      </c>
      <c r="Q9" s="15">
        <v>4.125333333333333</v>
      </c>
      <c r="R9" s="15">
        <v>4.278666666666667</v>
      </c>
    </row>
    <row r="10" spans="1:18" ht="48">
      <c r="A10" s="7" t="s">
        <v>90</v>
      </c>
      <c r="B10" s="15">
        <v>2.5755387988662495</v>
      </c>
      <c r="C10" s="15">
        <v>2.7079123270635783</v>
      </c>
      <c r="D10" s="15">
        <v>2.562942861450324</v>
      </c>
      <c r="E10" s="15">
        <v>2.374865314918209</v>
      </c>
      <c r="F10" s="15">
        <v>2.376327191353617</v>
      </c>
      <c r="G10" s="15">
        <v>2.348442714126808</v>
      </c>
      <c r="H10" s="15">
        <v>2.374386012347348</v>
      </c>
      <c r="I10" s="15">
        <v>2.549045657853948</v>
      </c>
      <c r="J10" s="15">
        <v>2.982891471855818</v>
      </c>
      <c r="K10" s="15">
        <v>3.5591929958127144</v>
      </c>
      <c r="L10" s="15">
        <v>3.6322741585899476</v>
      </c>
      <c r="M10" s="15">
        <v>3.7335744424352018</v>
      </c>
      <c r="N10" s="15">
        <v>4.469741653886988</v>
      </c>
      <c r="O10" s="15">
        <v>4.4203316787871785</v>
      </c>
      <c r="P10" s="15">
        <v>4.19318691169879</v>
      </c>
      <c r="Q10" s="15">
        <v>4.119615675267192</v>
      </c>
      <c r="R10" s="15">
        <v>4.239536997379317</v>
      </c>
    </row>
    <row r="11" spans="1:18" ht="48">
      <c r="A11" s="7" t="s">
        <v>7</v>
      </c>
      <c r="B11" s="24">
        <v>0.2616279069767442</v>
      </c>
      <c r="C11" s="24">
        <v>0.25258323765786456</v>
      </c>
      <c r="D11" s="24">
        <v>0.27058823529411763</v>
      </c>
      <c r="E11" s="24">
        <v>0.29696844710249537</v>
      </c>
      <c r="F11" s="24">
        <v>0.28851933480264474</v>
      </c>
      <c r="G11" s="24">
        <v>0.2841918294849023</v>
      </c>
      <c r="H11" s="24">
        <v>0.27329664072879106</v>
      </c>
      <c r="I11" s="24">
        <v>0.2501737317581654</v>
      </c>
      <c r="J11" s="24">
        <v>0.21015761821366027</v>
      </c>
      <c r="K11" s="24">
        <v>0.1889483065953654</v>
      </c>
      <c r="L11" s="24">
        <v>0.195901823913533</v>
      </c>
      <c r="M11" s="24">
        <v>0.19535033903777851</v>
      </c>
      <c r="N11" s="24">
        <v>0.29955133280548957</v>
      </c>
      <c r="O11" s="24">
        <v>0.3081476323119778</v>
      </c>
      <c r="P11" s="24">
        <v>0.31533939070016037</v>
      </c>
      <c r="Q11" s="24">
        <v>0.30922431865828093</v>
      </c>
      <c r="R11" s="24">
        <v>0.29290087704782386</v>
      </c>
    </row>
    <row r="12" spans="1:18" ht="36">
      <c r="A12" s="7" t="s">
        <v>8</v>
      </c>
      <c r="B12" s="15" t="s">
        <v>100</v>
      </c>
      <c r="C12" s="15" t="s">
        <v>100</v>
      </c>
      <c r="D12" s="15" t="s">
        <v>100</v>
      </c>
      <c r="E12" s="19">
        <v>0.264598</v>
      </c>
      <c r="F12" s="19">
        <v>0.4943138333333333</v>
      </c>
      <c r="G12" s="19">
        <v>0.5370157499999999</v>
      </c>
      <c r="H12" s="19">
        <v>0.53902025</v>
      </c>
      <c r="I12" s="19">
        <v>0.5637188333333334</v>
      </c>
      <c r="J12" s="19">
        <v>1.0620153333333333</v>
      </c>
      <c r="K12" s="20">
        <v>1.43542375</v>
      </c>
      <c r="L12" s="20">
        <v>2.230197553030303</v>
      </c>
      <c r="M12" s="20">
        <v>2.712099757575758</v>
      </c>
      <c r="N12" s="20">
        <v>2.795353043290042</v>
      </c>
      <c r="O12" s="20">
        <v>2.736145138528138</v>
      </c>
      <c r="P12" s="20">
        <v>2.8687150075757577</v>
      </c>
      <c r="Q12" s="20">
        <v>2.61608175</v>
      </c>
      <c r="R12" s="20">
        <v>2.4085710000000002</v>
      </c>
    </row>
    <row r="13" spans="1:18" ht="48">
      <c r="A13" s="7" t="s">
        <v>94</v>
      </c>
      <c r="B13" s="15" t="s">
        <v>100</v>
      </c>
      <c r="C13" s="15" t="s">
        <v>100</v>
      </c>
      <c r="D13" s="15" t="s">
        <v>100</v>
      </c>
      <c r="E13" s="19">
        <v>0.389</v>
      </c>
      <c r="F13" s="19">
        <v>0.706</v>
      </c>
      <c r="G13" s="19">
        <v>0.747</v>
      </c>
      <c r="H13" s="19">
        <v>0.729</v>
      </c>
      <c r="I13" s="19">
        <v>0.749</v>
      </c>
      <c r="J13" s="19">
        <v>1.387</v>
      </c>
      <c r="K13" s="20">
        <v>1.821</v>
      </c>
      <c r="L13" s="20">
        <v>2.736</v>
      </c>
      <c r="M13" s="20">
        <v>3.27</v>
      </c>
      <c r="N13" s="20">
        <v>3.298</v>
      </c>
      <c r="O13" s="20">
        <v>3.158</v>
      </c>
      <c r="P13" s="20">
        <v>3.215</v>
      </c>
      <c r="Q13" s="20">
        <v>2.824</v>
      </c>
      <c r="R13" s="20">
        <v>2.535</v>
      </c>
    </row>
    <row r="14" spans="1:18" ht="36">
      <c r="A14" s="7" t="s">
        <v>9</v>
      </c>
      <c r="B14" s="15" t="s">
        <v>100</v>
      </c>
      <c r="C14" s="15" t="s">
        <v>100</v>
      </c>
      <c r="D14" s="15" t="s">
        <v>100</v>
      </c>
      <c r="E14" s="16">
        <v>0.10301534340653992</v>
      </c>
      <c r="F14" s="16">
        <v>0.19079877461954536</v>
      </c>
      <c r="G14" s="16">
        <v>0.20592827885629172</v>
      </c>
      <c r="H14" s="16">
        <v>0.2053470711331342</v>
      </c>
      <c r="I14" s="16">
        <v>0.2128891775823642</v>
      </c>
      <c r="J14" s="16">
        <v>0.3978378213686522</v>
      </c>
      <c r="K14" s="21">
        <v>0.5349316234984411</v>
      </c>
      <c r="L14" s="21">
        <v>0.8276241490579754</v>
      </c>
      <c r="M14" s="21">
        <v>1.002001993428763</v>
      </c>
      <c r="N14" s="21">
        <v>1.0287988820779341</v>
      </c>
      <c r="O14" s="21">
        <v>1.0036016010294213</v>
      </c>
      <c r="P14" s="21">
        <v>1.0484124904593786</v>
      </c>
      <c r="Q14" s="15">
        <v>0.9517381775874846</v>
      </c>
      <c r="R14" s="21">
        <v>0.8708069360249642</v>
      </c>
    </row>
    <row r="15" spans="1:18" ht="48">
      <c r="A15" s="7" t="s">
        <v>95</v>
      </c>
      <c r="B15" s="15" t="s">
        <v>100</v>
      </c>
      <c r="C15" s="15" t="s">
        <v>100</v>
      </c>
      <c r="D15" s="15" t="s">
        <v>100</v>
      </c>
      <c r="E15" s="16">
        <v>0.15135959948066402</v>
      </c>
      <c r="F15" s="16">
        <v>0.27253074506434133</v>
      </c>
      <c r="G15" s="16">
        <v>0.28632964245869263</v>
      </c>
      <c r="H15" s="16">
        <v>0.27760858609319206</v>
      </c>
      <c r="I15" s="16">
        <v>0.28283403425317416</v>
      </c>
      <c r="J15" s="16">
        <v>0.5195740124966073</v>
      </c>
      <c r="K15" s="21">
        <v>0.678761100746658</v>
      </c>
      <c r="L15" s="21">
        <v>1.0153651687620848</v>
      </c>
      <c r="M15" s="21">
        <v>1.207959003530757</v>
      </c>
      <c r="N15" s="21">
        <v>1.2136355810757746</v>
      </c>
      <c r="O15" s="21">
        <v>1.1584919785633399</v>
      </c>
      <c r="P15" s="21">
        <v>1.1748234989459643</v>
      </c>
      <c r="Q15" s="15">
        <v>1.0274621370910986</v>
      </c>
      <c r="R15" s="21">
        <v>0.9163871147242327</v>
      </c>
    </row>
    <row r="16" spans="1:18" ht="24">
      <c r="A16" s="7" t="s">
        <v>10</v>
      </c>
      <c r="B16" s="15" t="s">
        <v>100</v>
      </c>
      <c r="C16" s="15" t="s">
        <v>100</v>
      </c>
      <c r="D16" s="15" t="s">
        <v>100</v>
      </c>
      <c r="E16" s="15" t="s">
        <v>100</v>
      </c>
      <c r="F16" s="15" t="s">
        <v>100</v>
      </c>
      <c r="G16" s="15" t="s">
        <v>100</v>
      </c>
      <c r="H16" s="15" t="s">
        <v>100</v>
      </c>
      <c r="I16" s="15" t="s">
        <v>100</v>
      </c>
      <c r="J16" s="22">
        <v>20.6</v>
      </c>
      <c r="K16" s="22">
        <v>48</v>
      </c>
      <c r="L16" s="22">
        <v>50.6</v>
      </c>
      <c r="M16" s="22">
        <v>57.7</v>
      </c>
      <c r="N16" s="22">
        <v>47.8</v>
      </c>
      <c r="O16" s="22">
        <v>51.8</v>
      </c>
      <c r="P16" s="22">
        <v>53.1</v>
      </c>
      <c r="Q16" s="22">
        <v>48.6</v>
      </c>
      <c r="R16" s="22">
        <v>50.6</v>
      </c>
    </row>
    <row r="17" spans="1:18" ht="36">
      <c r="A17" s="7" t="s">
        <v>96</v>
      </c>
      <c r="B17" s="15" t="s">
        <v>100</v>
      </c>
      <c r="C17" s="15" t="s">
        <v>100</v>
      </c>
      <c r="D17" s="15" t="s">
        <v>100</v>
      </c>
      <c r="E17" s="15" t="s">
        <v>100</v>
      </c>
      <c r="F17" s="15" t="s">
        <v>100</v>
      </c>
      <c r="G17" s="15" t="s">
        <v>100</v>
      </c>
      <c r="H17" s="15" t="s">
        <v>100</v>
      </c>
      <c r="I17" s="15" t="s">
        <v>100</v>
      </c>
      <c r="J17" s="22">
        <v>26.903</v>
      </c>
      <c r="K17" s="22">
        <v>60.906</v>
      </c>
      <c r="L17" s="22">
        <v>62.078</v>
      </c>
      <c r="M17" s="22">
        <v>69.56</v>
      </c>
      <c r="N17" s="22">
        <v>56.388</v>
      </c>
      <c r="O17" s="22">
        <v>59.795</v>
      </c>
      <c r="P17" s="22">
        <v>59.502</v>
      </c>
      <c r="Q17" s="22">
        <v>52.467</v>
      </c>
      <c r="R17" s="22">
        <v>53.249</v>
      </c>
    </row>
    <row r="18" spans="1:18" ht="24">
      <c r="A18" s="7" t="s">
        <v>11</v>
      </c>
      <c r="B18" s="49">
        <v>55.637</v>
      </c>
      <c r="C18" s="49">
        <v>53.617</v>
      </c>
      <c r="D18" s="49">
        <v>53.792</v>
      </c>
      <c r="E18" s="49">
        <v>54.036</v>
      </c>
      <c r="F18" s="49">
        <v>54.6</v>
      </c>
      <c r="G18" s="49">
        <v>54.477</v>
      </c>
      <c r="H18" s="49">
        <v>55.167</v>
      </c>
      <c r="I18" s="49">
        <v>53.99</v>
      </c>
      <c r="J18" s="49">
        <v>52.382</v>
      </c>
      <c r="K18" s="49">
        <v>50.887</v>
      </c>
      <c r="L18" s="49">
        <v>50.144</v>
      </c>
      <c r="M18" s="49">
        <v>49.196</v>
      </c>
      <c r="N18" s="49">
        <v>119.411</v>
      </c>
      <c r="O18" s="49">
        <v>121.226</v>
      </c>
      <c r="P18" s="49">
        <v>118.661</v>
      </c>
      <c r="Q18" s="50">
        <v>120.015</v>
      </c>
      <c r="R18" s="49">
        <v>116.017</v>
      </c>
    </row>
    <row r="19" spans="1:18" ht="36">
      <c r="A19" s="7" t="s">
        <v>97</v>
      </c>
      <c r="B19" s="22">
        <v>89.262</v>
      </c>
      <c r="C19" s="22">
        <v>83.347</v>
      </c>
      <c r="D19" s="22">
        <v>81.098</v>
      </c>
      <c r="E19" s="22">
        <v>79.395</v>
      </c>
      <c r="F19" s="22">
        <v>77.989</v>
      </c>
      <c r="G19" s="22">
        <v>75.747</v>
      </c>
      <c r="H19" s="22">
        <v>74.58</v>
      </c>
      <c r="I19" s="22">
        <v>71.728</v>
      </c>
      <c r="J19" s="22">
        <v>68.411</v>
      </c>
      <c r="K19" s="22">
        <v>64.569</v>
      </c>
      <c r="L19" s="22">
        <v>61.519</v>
      </c>
      <c r="M19" s="22">
        <v>59.308</v>
      </c>
      <c r="N19" s="22">
        <v>140.865</v>
      </c>
      <c r="O19" s="22">
        <v>139.935</v>
      </c>
      <c r="P19" s="22">
        <v>132.968</v>
      </c>
      <c r="Q19" s="51">
        <v>129.564</v>
      </c>
      <c r="R19" s="22">
        <v>122.09</v>
      </c>
    </row>
    <row r="20" spans="1:18" ht="36">
      <c r="A20" s="7" t="s">
        <v>98</v>
      </c>
      <c r="B20" s="15" t="s">
        <v>100</v>
      </c>
      <c r="C20" s="15" t="s">
        <v>100</v>
      </c>
      <c r="D20" s="15" t="s">
        <v>100</v>
      </c>
      <c r="E20" s="23">
        <v>0.2646</v>
      </c>
      <c r="F20" s="23">
        <v>0.4943</v>
      </c>
      <c r="G20" s="23">
        <v>0.537</v>
      </c>
      <c r="H20" s="23">
        <v>0.539</v>
      </c>
      <c r="I20" s="23">
        <v>0.5637</v>
      </c>
      <c r="J20" s="23">
        <v>1.062</v>
      </c>
      <c r="K20" s="23">
        <v>1.4354</v>
      </c>
      <c r="L20" s="23">
        <v>1.7302</v>
      </c>
      <c r="M20" s="23">
        <v>2.2121</v>
      </c>
      <c r="N20" s="23">
        <v>2.2954</v>
      </c>
      <c r="O20" s="23">
        <v>2.2361</v>
      </c>
      <c r="P20" s="23">
        <v>2.1187</v>
      </c>
      <c r="Q20" s="20">
        <v>1.6161</v>
      </c>
      <c r="R20" s="23">
        <v>1.4086</v>
      </c>
    </row>
    <row r="21" spans="1:18" ht="48">
      <c r="A21" s="7" t="s">
        <v>99</v>
      </c>
      <c r="B21" s="15" t="s">
        <v>100</v>
      </c>
      <c r="C21" s="15" t="s">
        <v>100</v>
      </c>
      <c r="D21" s="15" t="s">
        <v>100</v>
      </c>
      <c r="E21" s="23">
        <v>0.38877461063767266</v>
      </c>
      <c r="F21" s="23">
        <v>0.7060419940008571</v>
      </c>
      <c r="G21" s="23">
        <v>0.7466629588431591</v>
      </c>
      <c r="H21" s="23">
        <v>0.7286737866702717</v>
      </c>
      <c r="I21" s="23">
        <v>0.7489039457951374</v>
      </c>
      <c r="J21" s="23">
        <v>1.386966174742066</v>
      </c>
      <c r="K21" s="23">
        <v>1.821342469229793</v>
      </c>
      <c r="L21" s="23">
        <v>2.122684333210649</v>
      </c>
      <c r="M21" s="23">
        <v>2.666787221217601</v>
      </c>
      <c r="N21" s="23">
        <v>2.70779756989501</v>
      </c>
      <c r="O21" s="23">
        <v>2.5812074339143485</v>
      </c>
      <c r="P21" s="23">
        <v>2.3741595696996862</v>
      </c>
      <c r="Q21" s="20">
        <v>1.7446831480082048</v>
      </c>
      <c r="R21" s="23">
        <v>1.4823295915543204</v>
      </c>
    </row>
    <row r="22" spans="1:18" ht="24">
      <c r="A22" s="7" t="s">
        <v>12</v>
      </c>
      <c r="B22" s="24">
        <v>0</v>
      </c>
      <c r="C22" s="24">
        <v>0</v>
      </c>
      <c r="D22" s="24">
        <v>0</v>
      </c>
      <c r="E22" s="24">
        <v>0.004896698497298097</v>
      </c>
      <c r="F22" s="24">
        <v>0.00905336691086691</v>
      </c>
      <c r="G22" s="24">
        <v>0.009857660113442369</v>
      </c>
      <c r="H22" s="24">
        <v>0.009770700781264161</v>
      </c>
      <c r="I22" s="24">
        <v>0.010441171204544053</v>
      </c>
      <c r="J22" s="24">
        <v>0.014551743352242106</v>
      </c>
      <c r="K22" s="24">
        <v>0.014515798335473824</v>
      </c>
      <c r="L22" s="24">
        <v>0.022137274210179296</v>
      </c>
      <c r="M22" s="24">
        <v>0.025371386745769327</v>
      </c>
      <c r="N22" s="24">
        <v>0.016717518843198366</v>
      </c>
      <c r="O22" s="24">
        <v>0.015813491258701802</v>
      </c>
      <c r="P22" s="24">
        <v>0.016701783336006183</v>
      </c>
      <c r="Q22" s="24">
        <v>0.015515118761676008</v>
      </c>
      <c r="R22" s="24">
        <v>0.014455733808674988</v>
      </c>
    </row>
    <row r="23" spans="1:18" ht="12.75">
      <c r="A23" s="25"/>
      <c r="B23" s="26"/>
      <c r="C23" s="27"/>
      <c r="D23" s="27"/>
      <c r="E23" s="27"/>
      <c r="F23" s="27"/>
      <c r="G23" s="27"/>
      <c r="H23" s="27"/>
      <c r="I23" s="27"/>
      <c r="J23" s="27"/>
      <c r="K23" s="28"/>
      <c r="L23" s="28"/>
      <c r="M23" s="27"/>
      <c r="N23" s="27"/>
      <c r="O23" s="27"/>
      <c r="P23" s="27"/>
      <c r="Q23" s="27"/>
      <c r="R23" s="27"/>
    </row>
    <row r="24" spans="1:18" ht="24.75" customHeight="1">
      <c r="A24" s="9" t="s">
        <v>13</v>
      </c>
      <c r="B24" s="29">
        <v>1991</v>
      </c>
      <c r="C24" s="14">
        <v>1992</v>
      </c>
      <c r="D24" s="14">
        <v>1993</v>
      </c>
      <c r="E24" s="14">
        <v>1994</v>
      </c>
      <c r="F24" s="14">
        <v>1995</v>
      </c>
      <c r="G24" s="14">
        <v>1996</v>
      </c>
      <c r="H24" s="14">
        <v>1997</v>
      </c>
      <c r="I24" s="14">
        <v>1998</v>
      </c>
      <c r="J24" s="14">
        <v>1999</v>
      </c>
      <c r="K24" s="14">
        <v>2000</v>
      </c>
      <c r="L24" s="14">
        <v>2001</v>
      </c>
      <c r="M24" s="14">
        <v>2002</v>
      </c>
      <c r="N24" s="14">
        <v>2003</v>
      </c>
      <c r="O24" s="14">
        <v>2004</v>
      </c>
      <c r="P24" s="14">
        <v>2005</v>
      </c>
      <c r="Q24" s="14">
        <v>2006</v>
      </c>
      <c r="R24" s="27"/>
    </row>
    <row r="25" spans="1:18" ht="24">
      <c r="A25" s="7" t="s">
        <v>14</v>
      </c>
      <c r="B25" s="30">
        <v>1</v>
      </c>
      <c r="C25" s="30">
        <v>1</v>
      </c>
      <c r="D25" s="30">
        <v>1</v>
      </c>
      <c r="E25" s="30">
        <v>1</v>
      </c>
      <c r="F25" s="30">
        <v>1</v>
      </c>
      <c r="G25" s="30">
        <v>1</v>
      </c>
      <c r="H25" s="30">
        <v>1</v>
      </c>
      <c r="I25" s="30">
        <v>1</v>
      </c>
      <c r="J25" s="30">
        <v>1</v>
      </c>
      <c r="K25" s="30">
        <v>1</v>
      </c>
      <c r="L25" s="30">
        <v>1</v>
      </c>
      <c r="M25" s="30">
        <v>1</v>
      </c>
      <c r="N25" s="30">
        <v>1</v>
      </c>
      <c r="O25" s="27">
        <v>1</v>
      </c>
      <c r="P25" s="30">
        <v>1</v>
      </c>
      <c r="Q25" s="30">
        <v>1</v>
      </c>
      <c r="R25" s="27"/>
    </row>
    <row r="26" spans="1:18" ht="24">
      <c r="A26" s="7" t="s">
        <v>15</v>
      </c>
      <c r="B26" s="30">
        <v>18</v>
      </c>
      <c r="C26" s="30">
        <v>18</v>
      </c>
      <c r="D26" s="30">
        <v>18</v>
      </c>
      <c r="E26" s="30">
        <v>18</v>
      </c>
      <c r="F26" s="30">
        <v>18</v>
      </c>
      <c r="G26" s="30">
        <v>18</v>
      </c>
      <c r="H26" s="30">
        <v>18</v>
      </c>
      <c r="I26" s="30">
        <v>18</v>
      </c>
      <c r="J26" s="30">
        <v>18</v>
      </c>
      <c r="K26" s="30">
        <v>18</v>
      </c>
      <c r="L26" s="30">
        <v>18</v>
      </c>
      <c r="M26" s="30">
        <v>18</v>
      </c>
      <c r="N26" s="30">
        <v>18</v>
      </c>
      <c r="O26" s="30">
        <v>18</v>
      </c>
      <c r="P26" s="30">
        <v>18</v>
      </c>
      <c r="Q26" s="30">
        <v>18</v>
      </c>
      <c r="R26" s="27"/>
    </row>
    <row r="27" spans="1:18" ht="24">
      <c r="A27" s="7" t="s">
        <v>16</v>
      </c>
      <c r="B27" s="31">
        <v>3</v>
      </c>
      <c r="C27" s="31">
        <v>3</v>
      </c>
      <c r="D27" s="31">
        <v>3</v>
      </c>
      <c r="E27" s="31">
        <v>3</v>
      </c>
      <c r="F27" s="31">
        <v>3</v>
      </c>
      <c r="G27" s="31">
        <v>4</v>
      </c>
      <c r="H27" s="31">
        <v>4</v>
      </c>
      <c r="I27" s="31">
        <v>4</v>
      </c>
      <c r="J27" s="31">
        <v>4</v>
      </c>
      <c r="K27" s="31">
        <v>4</v>
      </c>
      <c r="L27" s="31">
        <v>4</v>
      </c>
      <c r="M27" s="31">
        <v>4</v>
      </c>
      <c r="N27" s="30">
        <v>4</v>
      </c>
      <c r="O27" s="30">
        <v>4</v>
      </c>
      <c r="P27" s="31">
        <v>4</v>
      </c>
      <c r="Q27" s="30">
        <v>4</v>
      </c>
      <c r="R27" s="27"/>
    </row>
    <row r="28" spans="1:18" ht="24">
      <c r="A28" s="7" t="s">
        <v>17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0">
        <v>0</v>
      </c>
      <c r="O28" s="30">
        <v>0</v>
      </c>
      <c r="P28" s="31">
        <v>0</v>
      </c>
      <c r="Q28" s="30">
        <v>0</v>
      </c>
      <c r="R28" s="27"/>
    </row>
    <row r="29" spans="1:18" ht="36">
      <c r="A29" s="7" t="s">
        <v>18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0">
        <v>0</v>
      </c>
      <c r="O29" s="30">
        <v>0</v>
      </c>
      <c r="P29" s="31">
        <v>0</v>
      </c>
      <c r="Q29" s="30">
        <v>0</v>
      </c>
      <c r="R29" s="27"/>
    </row>
    <row r="30" spans="1:18" ht="36">
      <c r="A30" s="7" t="s">
        <v>19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0">
        <v>0</v>
      </c>
      <c r="O30" s="30">
        <v>0</v>
      </c>
      <c r="P30" s="31">
        <v>0</v>
      </c>
      <c r="Q30" s="30">
        <v>0</v>
      </c>
      <c r="R30" s="27"/>
    </row>
    <row r="31" spans="1:18" ht="24">
      <c r="A31" s="7" t="s">
        <v>20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1</v>
      </c>
      <c r="H31" s="31">
        <v>1</v>
      </c>
      <c r="I31" s="31">
        <v>1</v>
      </c>
      <c r="J31" s="31">
        <v>1</v>
      </c>
      <c r="K31" s="31">
        <v>1</v>
      </c>
      <c r="L31" s="31">
        <v>1</v>
      </c>
      <c r="M31" s="31">
        <v>1</v>
      </c>
      <c r="N31" s="30">
        <v>1</v>
      </c>
      <c r="O31" s="30">
        <v>1</v>
      </c>
      <c r="P31" s="31">
        <v>1</v>
      </c>
      <c r="Q31" s="30">
        <v>1</v>
      </c>
      <c r="R31" s="27"/>
    </row>
    <row r="32" spans="1:18" ht="36">
      <c r="A32" s="7" t="s">
        <v>21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1</v>
      </c>
      <c r="H32" s="31">
        <v>1</v>
      </c>
      <c r="I32" s="31">
        <v>1</v>
      </c>
      <c r="J32" s="31">
        <v>1</v>
      </c>
      <c r="K32" s="31">
        <v>1</v>
      </c>
      <c r="L32" s="31">
        <v>1</v>
      </c>
      <c r="M32" s="31">
        <v>1</v>
      </c>
      <c r="N32" s="30">
        <v>1</v>
      </c>
      <c r="O32" s="30">
        <v>1</v>
      </c>
      <c r="P32" s="31">
        <v>1</v>
      </c>
      <c r="Q32" s="30">
        <v>1</v>
      </c>
      <c r="R32" s="27"/>
    </row>
    <row r="33" spans="1:18" ht="24">
      <c r="A33" s="7" t="s">
        <v>22</v>
      </c>
      <c r="B33" s="31">
        <v>2</v>
      </c>
      <c r="C33" s="31">
        <v>2</v>
      </c>
      <c r="D33" s="31">
        <v>2</v>
      </c>
      <c r="E33" s="31">
        <v>2</v>
      </c>
      <c r="F33" s="31">
        <v>2</v>
      </c>
      <c r="G33" s="31">
        <v>4</v>
      </c>
      <c r="H33" s="31">
        <v>4</v>
      </c>
      <c r="I33" s="31">
        <v>2</v>
      </c>
      <c r="J33" s="31">
        <v>2</v>
      </c>
      <c r="K33" s="31">
        <v>2</v>
      </c>
      <c r="L33" s="31">
        <v>2</v>
      </c>
      <c r="M33" s="31">
        <v>2</v>
      </c>
      <c r="N33" s="30">
        <v>2</v>
      </c>
      <c r="O33" s="30">
        <v>2</v>
      </c>
      <c r="P33" s="31">
        <v>2</v>
      </c>
      <c r="Q33" s="30">
        <v>2</v>
      </c>
      <c r="R33" s="27"/>
    </row>
    <row r="34" spans="1:18" ht="36">
      <c r="A34" s="7" t="s">
        <v>23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2</v>
      </c>
      <c r="J34" s="31">
        <v>2</v>
      </c>
      <c r="K34" s="31">
        <v>2</v>
      </c>
      <c r="L34" s="31">
        <v>2</v>
      </c>
      <c r="M34" s="31">
        <v>2</v>
      </c>
      <c r="N34" s="30">
        <v>2</v>
      </c>
      <c r="O34" s="30">
        <v>2</v>
      </c>
      <c r="P34" s="31">
        <v>2</v>
      </c>
      <c r="Q34" s="30">
        <v>2</v>
      </c>
      <c r="R34" s="27"/>
    </row>
    <row r="35" spans="1:18" ht="36">
      <c r="A35" s="7" t="s">
        <v>24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4</v>
      </c>
      <c r="H35" s="31">
        <v>4</v>
      </c>
      <c r="I35" s="31">
        <v>4</v>
      </c>
      <c r="J35" s="31">
        <v>4</v>
      </c>
      <c r="K35" s="31">
        <v>4</v>
      </c>
      <c r="L35" s="31">
        <v>4</v>
      </c>
      <c r="M35" s="31">
        <v>4</v>
      </c>
      <c r="N35" s="30">
        <v>4</v>
      </c>
      <c r="O35" s="30">
        <v>4</v>
      </c>
      <c r="P35" s="31">
        <v>4</v>
      </c>
      <c r="Q35" s="30">
        <v>4</v>
      </c>
      <c r="R35" s="27"/>
    </row>
    <row r="36" spans="1:18" ht="12.75">
      <c r="A36" s="7" t="s">
        <v>25</v>
      </c>
      <c r="B36" s="31">
        <v>5</v>
      </c>
      <c r="C36" s="31">
        <v>5</v>
      </c>
      <c r="D36" s="31">
        <v>5</v>
      </c>
      <c r="E36" s="31">
        <v>5</v>
      </c>
      <c r="F36" s="31">
        <v>5</v>
      </c>
      <c r="G36" s="31">
        <v>14</v>
      </c>
      <c r="H36" s="31">
        <v>14</v>
      </c>
      <c r="I36" s="31">
        <v>14</v>
      </c>
      <c r="J36" s="31">
        <v>14</v>
      </c>
      <c r="K36" s="31">
        <v>14</v>
      </c>
      <c r="L36" s="31">
        <v>14</v>
      </c>
      <c r="M36" s="31">
        <v>14</v>
      </c>
      <c r="N36" s="30">
        <v>14</v>
      </c>
      <c r="O36" s="30">
        <v>14</v>
      </c>
      <c r="P36" s="31">
        <f>SUM(P27:P35)</f>
        <v>14</v>
      </c>
      <c r="Q36" s="30">
        <f>SUM(Q27:Q35)</f>
        <v>14</v>
      </c>
      <c r="R36" s="27"/>
    </row>
    <row r="37" spans="1:18" ht="24">
      <c r="A37" s="7" t="s">
        <v>26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1</v>
      </c>
      <c r="H37" s="30">
        <v>1</v>
      </c>
      <c r="I37" s="30">
        <v>1</v>
      </c>
      <c r="J37" s="30">
        <v>1</v>
      </c>
      <c r="K37" s="30">
        <v>1</v>
      </c>
      <c r="L37" s="30">
        <v>1</v>
      </c>
      <c r="M37" s="30">
        <v>1</v>
      </c>
      <c r="N37" s="30">
        <v>1</v>
      </c>
      <c r="O37" s="30">
        <v>1</v>
      </c>
      <c r="P37" s="27">
        <v>1</v>
      </c>
      <c r="Q37" s="27">
        <v>1</v>
      </c>
      <c r="R37" s="27"/>
    </row>
    <row r="38" spans="1:18" ht="24">
      <c r="A38" s="7" t="s">
        <v>27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27">
        <v>0</v>
      </c>
      <c r="Q38" s="27">
        <v>0</v>
      </c>
      <c r="R38" s="27"/>
    </row>
    <row r="39" spans="1:18" ht="24">
      <c r="A39" s="7" t="s">
        <v>28</v>
      </c>
      <c r="B39" s="30">
        <v>1</v>
      </c>
      <c r="C39" s="30">
        <v>1</v>
      </c>
      <c r="D39" s="30">
        <v>1</v>
      </c>
      <c r="E39" s="30">
        <v>1</v>
      </c>
      <c r="F39" s="30">
        <v>1</v>
      </c>
      <c r="G39" s="30">
        <v>1</v>
      </c>
      <c r="H39" s="30">
        <v>1</v>
      </c>
      <c r="I39" s="30">
        <v>1</v>
      </c>
      <c r="J39" s="30">
        <v>1</v>
      </c>
      <c r="K39" s="30">
        <v>1</v>
      </c>
      <c r="L39" s="30">
        <v>1</v>
      </c>
      <c r="M39" s="30">
        <v>1</v>
      </c>
      <c r="N39" s="30">
        <v>1</v>
      </c>
      <c r="O39" s="30">
        <v>1</v>
      </c>
      <c r="P39" s="27">
        <v>1</v>
      </c>
      <c r="Q39" s="27">
        <v>1</v>
      </c>
      <c r="R39" s="27"/>
    </row>
    <row r="40" spans="1:18" ht="24">
      <c r="A40" s="7" t="s">
        <v>29</v>
      </c>
      <c r="B40" s="30">
        <v>1</v>
      </c>
      <c r="C40" s="30">
        <v>1</v>
      </c>
      <c r="D40" s="30">
        <v>1</v>
      </c>
      <c r="E40" s="30">
        <v>1</v>
      </c>
      <c r="F40" s="30">
        <v>1</v>
      </c>
      <c r="G40" s="30">
        <v>2</v>
      </c>
      <c r="H40" s="30">
        <v>2</v>
      </c>
      <c r="I40" s="30">
        <v>2</v>
      </c>
      <c r="J40" s="30">
        <v>2</v>
      </c>
      <c r="K40" s="30">
        <v>2</v>
      </c>
      <c r="L40" s="30">
        <v>2</v>
      </c>
      <c r="M40" s="30">
        <v>2</v>
      </c>
      <c r="N40" s="30">
        <v>2</v>
      </c>
      <c r="O40" s="30">
        <v>2</v>
      </c>
      <c r="P40" s="27">
        <v>2</v>
      </c>
      <c r="Q40" s="27">
        <v>2</v>
      </c>
      <c r="R40" s="27"/>
    </row>
    <row r="41" spans="1:18" ht="12.75">
      <c r="A41" s="25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27"/>
      <c r="Q41" s="27"/>
      <c r="R41" s="27"/>
    </row>
    <row r="42" spans="1:18" ht="12.75">
      <c r="A42" s="34" t="s">
        <v>30</v>
      </c>
      <c r="B42" s="3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9" ht="24">
      <c r="A43" s="9" t="s">
        <v>31</v>
      </c>
      <c r="B43" s="36">
        <v>1991</v>
      </c>
      <c r="C43" s="14">
        <v>1992</v>
      </c>
      <c r="D43" s="14">
        <v>1993</v>
      </c>
      <c r="E43" s="14">
        <v>1994</v>
      </c>
      <c r="F43" s="14">
        <v>1995</v>
      </c>
      <c r="G43" s="14">
        <v>1996</v>
      </c>
      <c r="H43" s="14">
        <v>1997</v>
      </c>
      <c r="I43" s="14">
        <v>1998</v>
      </c>
      <c r="J43" s="14">
        <v>1999</v>
      </c>
      <c r="K43" s="14">
        <v>2000</v>
      </c>
      <c r="L43" s="14">
        <v>2001</v>
      </c>
      <c r="M43" s="14">
        <v>2002</v>
      </c>
      <c r="N43" s="14">
        <v>2003</v>
      </c>
      <c r="O43" s="14">
        <v>2004</v>
      </c>
      <c r="P43" s="14">
        <v>2005</v>
      </c>
      <c r="Q43" s="14">
        <v>2006</v>
      </c>
      <c r="R43" s="14">
        <v>2007</v>
      </c>
      <c r="S43" s="14">
        <v>2008</v>
      </c>
    </row>
    <row r="44" spans="1:19" ht="24">
      <c r="A44" s="7" t="s">
        <v>32</v>
      </c>
      <c r="B44" s="37">
        <v>1</v>
      </c>
      <c r="C44" s="37">
        <v>1</v>
      </c>
      <c r="D44" s="37">
        <v>1</v>
      </c>
      <c r="E44" s="37">
        <v>1</v>
      </c>
      <c r="F44" s="37">
        <v>1</v>
      </c>
      <c r="G44" s="37">
        <v>1</v>
      </c>
      <c r="H44" s="37">
        <v>1</v>
      </c>
      <c r="I44" s="37">
        <v>1</v>
      </c>
      <c r="J44" s="37">
        <v>1</v>
      </c>
      <c r="K44" s="37">
        <v>1</v>
      </c>
      <c r="L44" s="37">
        <v>1</v>
      </c>
      <c r="M44" s="37">
        <v>1</v>
      </c>
      <c r="N44" s="37">
        <v>1</v>
      </c>
      <c r="O44" s="37">
        <v>1</v>
      </c>
      <c r="P44" s="37">
        <v>1</v>
      </c>
      <c r="Q44" s="30">
        <v>1</v>
      </c>
      <c r="R44" s="27">
        <v>1</v>
      </c>
      <c r="S44" s="27">
        <v>1</v>
      </c>
    </row>
    <row r="45" spans="1:19" ht="13.5">
      <c r="A45" s="7" t="s">
        <v>33</v>
      </c>
      <c r="B45" s="37">
        <v>0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0">
        <v>0</v>
      </c>
      <c r="R45" s="27">
        <v>0</v>
      </c>
      <c r="S45" s="27">
        <v>0</v>
      </c>
    </row>
    <row r="46" spans="1:19" ht="13.5">
      <c r="A46" s="7" t="s">
        <v>34</v>
      </c>
      <c r="B46" s="37">
        <v>0</v>
      </c>
      <c r="C46" s="37">
        <v>0</v>
      </c>
      <c r="D46" s="37">
        <v>0</v>
      </c>
      <c r="E46" s="37">
        <v>2</v>
      </c>
      <c r="F46" s="37">
        <v>2</v>
      </c>
      <c r="G46" s="37">
        <v>2</v>
      </c>
      <c r="H46" s="37">
        <v>2</v>
      </c>
      <c r="I46" s="37">
        <v>2</v>
      </c>
      <c r="J46" s="37">
        <v>2</v>
      </c>
      <c r="K46" s="37">
        <v>2</v>
      </c>
      <c r="L46" s="37">
        <v>2</v>
      </c>
      <c r="M46" s="37">
        <v>2</v>
      </c>
      <c r="N46" s="37">
        <v>2</v>
      </c>
      <c r="O46" s="37">
        <v>2</v>
      </c>
      <c r="P46" s="37">
        <v>2</v>
      </c>
      <c r="Q46" s="30">
        <v>2</v>
      </c>
      <c r="R46" s="27">
        <v>2</v>
      </c>
      <c r="S46" s="27">
        <v>2</v>
      </c>
    </row>
    <row r="47" spans="1:19" ht="13.5">
      <c r="A47" s="7" t="s">
        <v>35</v>
      </c>
      <c r="B47" s="38">
        <v>1</v>
      </c>
      <c r="C47" s="38">
        <v>1</v>
      </c>
      <c r="D47" s="38">
        <v>1</v>
      </c>
      <c r="E47" s="38">
        <v>1</v>
      </c>
      <c r="F47" s="38">
        <v>1</v>
      </c>
      <c r="G47" s="38">
        <v>1</v>
      </c>
      <c r="H47" s="38">
        <v>1</v>
      </c>
      <c r="I47" s="38">
        <v>1</v>
      </c>
      <c r="J47" s="38">
        <v>1</v>
      </c>
      <c r="K47" s="38">
        <v>1</v>
      </c>
      <c r="L47" s="38">
        <v>1</v>
      </c>
      <c r="M47" s="38">
        <v>1</v>
      </c>
      <c r="N47" s="38">
        <v>1</v>
      </c>
      <c r="O47" s="38">
        <v>1</v>
      </c>
      <c r="P47" s="38">
        <v>1</v>
      </c>
      <c r="Q47" s="39">
        <v>1</v>
      </c>
      <c r="R47" s="27">
        <v>1</v>
      </c>
      <c r="S47" s="27">
        <v>1</v>
      </c>
    </row>
    <row r="48" spans="1:19" ht="13.5">
      <c r="A48" s="7" t="s">
        <v>36</v>
      </c>
      <c r="B48" s="38">
        <v>1</v>
      </c>
      <c r="C48" s="38">
        <v>1</v>
      </c>
      <c r="D48" s="38">
        <v>1</v>
      </c>
      <c r="E48" s="38">
        <v>1</v>
      </c>
      <c r="F48" s="38">
        <v>1</v>
      </c>
      <c r="G48" s="38">
        <v>1</v>
      </c>
      <c r="H48" s="38">
        <v>1</v>
      </c>
      <c r="I48" s="38">
        <v>1</v>
      </c>
      <c r="J48" s="38">
        <v>1</v>
      </c>
      <c r="K48" s="38">
        <v>1</v>
      </c>
      <c r="L48" s="38">
        <v>1</v>
      </c>
      <c r="M48" s="38">
        <v>1</v>
      </c>
      <c r="N48" s="38">
        <v>1</v>
      </c>
      <c r="O48" s="38">
        <v>1</v>
      </c>
      <c r="P48" s="38">
        <v>1</v>
      </c>
      <c r="Q48" s="39">
        <v>1</v>
      </c>
      <c r="R48" s="27">
        <v>1</v>
      </c>
      <c r="S48" s="27">
        <v>1</v>
      </c>
    </row>
    <row r="49" spans="1:19" ht="13.5">
      <c r="A49" s="7" t="s">
        <v>37</v>
      </c>
      <c r="B49" s="37">
        <v>3</v>
      </c>
      <c r="C49" s="37">
        <v>3</v>
      </c>
      <c r="D49" s="37">
        <v>3</v>
      </c>
      <c r="E49" s="37">
        <v>3</v>
      </c>
      <c r="F49" s="37">
        <v>3</v>
      </c>
      <c r="G49" s="37">
        <v>3</v>
      </c>
      <c r="H49" s="37">
        <v>3</v>
      </c>
      <c r="I49" s="37">
        <v>3</v>
      </c>
      <c r="J49" s="37">
        <v>3</v>
      </c>
      <c r="K49" s="37">
        <v>3</v>
      </c>
      <c r="L49" s="37">
        <v>3</v>
      </c>
      <c r="M49" s="37">
        <v>3</v>
      </c>
      <c r="N49" s="37">
        <v>3</v>
      </c>
      <c r="O49" s="37">
        <v>3</v>
      </c>
      <c r="P49" s="37">
        <v>3</v>
      </c>
      <c r="Q49" s="30">
        <v>3</v>
      </c>
      <c r="R49" s="27">
        <v>3</v>
      </c>
      <c r="S49" s="27">
        <v>3</v>
      </c>
    </row>
    <row r="50" spans="1:19" ht="13.5">
      <c r="A50" s="7" t="s">
        <v>38</v>
      </c>
      <c r="B50" s="37">
        <v>2</v>
      </c>
      <c r="C50" s="37">
        <v>2</v>
      </c>
      <c r="D50" s="37">
        <v>2</v>
      </c>
      <c r="E50" s="37">
        <v>2</v>
      </c>
      <c r="F50" s="37">
        <v>2</v>
      </c>
      <c r="G50" s="37">
        <v>2</v>
      </c>
      <c r="H50" s="37">
        <v>2</v>
      </c>
      <c r="I50" s="37">
        <v>2</v>
      </c>
      <c r="J50" s="37">
        <v>2</v>
      </c>
      <c r="K50" s="37">
        <v>2</v>
      </c>
      <c r="L50" s="37">
        <v>2</v>
      </c>
      <c r="M50" s="37">
        <v>2</v>
      </c>
      <c r="N50" s="37">
        <v>2</v>
      </c>
      <c r="O50" s="37">
        <v>2</v>
      </c>
      <c r="P50" s="37">
        <v>2</v>
      </c>
      <c r="Q50" s="30">
        <v>2</v>
      </c>
      <c r="R50" s="27">
        <v>2</v>
      </c>
      <c r="S50" s="27">
        <v>2</v>
      </c>
    </row>
    <row r="51" spans="1:19" ht="13.5">
      <c r="A51" s="7" t="s">
        <v>39</v>
      </c>
      <c r="B51" s="38">
        <v>3</v>
      </c>
      <c r="C51" s="38">
        <v>3</v>
      </c>
      <c r="D51" s="38">
        <v>3</v>
      </c>
      <c r="E51" s="38">
        <v>3</v>
      </c>
      <c r="F51" s="38">
        <v>3</v>
      </c>
      <c r="G51" s="38">
        <v>3</v>
      </c>
      <c r="H51" s="38">
        <v>3</v>
      </c>
      <c r="I51" s="38">
        <v>3</v>
      </c>
      <c r="J51" s="38">
        <v>3</v>
      </c>
      <c r="K51" s="38">
        <v>3</v>
      </c>
      <c r="L51" s="38">
        <v>3</v>
      </c>
      <c r="M51" s="38">
        <v>3</v>
      </c>
      <c r="N51" s="38">
        <v>3</v>
      </c>
      <c r="O51" s="38">
        <v>3</v>
      </c>
      <c r="P51" s="38">
        <v>3</v>
      </c>
      <c r="Q51" s="39">
        <v>3</v>
      </c>
      <c r="R51" s="27">
        <v>3</v>
      </c>
      <c r="S51" s="27">
        <v>3</v>
      </c>
    </row>
    <row r="52" spans="1:19" ht="13.5">
      <c r="A52" s="7" t="s">
        <v>40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9">
        <v>0</v>
      </c>
      <c r="R52" s="27">
        <v>0</v>
      </c>
      <c r="S52" s="27">
        <v>0</v>
      </c>
    </row>
    <row r="53" spans="1:19" ht="13.5">
      <c r="A53" s="7" t="s">
        <v>41</v>
      </c>
      <c r="B53" s="40">
        <v>3</v>
      </c>
      <c r="C53" s="40">
        <v>3</v>
      </c>
      <c r="D53" s="40">
        <v>3</v>
      </c>
      <c r="E53" s="40">
        <v>3</v>
      </c>
      <c r="F53" s="40">
        <v>3</v>
      </c>
      <c r="G53" s="40">
        <v>3</v>
      </c>
      <c r="H53" s="40">
        <v>3</v>
      </c>
      <c r="I53" s="40">
        <v>3</v>
      </c>
      <c r="J53" s="40">
        <v>3</v>
      </c>
      <c r="K53" s="40">
        <v>3</v>
      </c>
      <c r="L53" s="40">
        <v>3</v>
      </c>
      <c r="M53" s="40">
        <v>3</v>
      </c>
      <c r="N53" s="40">
        <v>3</v>
      </c>
      <c r="O53" s="40">
        <v>3</v>
      </c>
      <c r="P53" s="40">
        <v>3</v>
      </c>
      <c r="Q53" s="41">
        <v>3</v>
      </c>
      <c r="R53" s="27">
        <v>3</v>
      </c>
      <c r="S53" s="27">
        <v>3</v>
      </c>
    </row>
    <row r="54" spans="1:19" ht="13.5">
      <c r="A54" s="7" t="s">
        <v>42</v>
      </c>
      <c r="B54" s="37">
        <v>1</v>
      </c>
      <c r="C54" s="37">
        <v>1</v>
      </c>
      <c r="D54" s="37">
        <v>1</v>
      </c>
      <c r="E54" s="37">
        <v>1</v>
      </c>
      <c r="F54" s="37">
        <v>1</v>
      </c>
      <c r="G54" s="37">
        <v>1</v>
      </c>
      <c r="H54" s="37">
        <v>1</v>
      </c>
      <c r="I54" s="37">
        <v>1</v>
      </c>
      <c r="J54" s="37">
        <v>1</v>
      </c>
      <c r="K54" s="37">
        <v>1</v>
      </c>
      <c r="L54" s="37">
        <v>1</v>
      </c>
      <c r="M54" s="37">
        <v>1</v>
      </c>
      <c r="N54" s="37">
        <v>1</v>
      </c>
      <c r="O54" s="37">
        <v>1</v>
      </c>
      <c r="P54" s="37">
        <v>1</v>
      </c>
      <c r="Q54" s="41">
        <v>1</v>
      </c>
      <c r="R54" s="27">
        <v>1</v>
      </c>
      <c r="S54" s="27">
        <v>1</v>
      </c>
    </row>
    <row r="55" spans="1:19" ht="13.5">
      <c r="A55" s="7" t="s">
        <v>43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9">
        <v>0</v>
      </c>
      <c r="R55" s="27">
        <v>0</v>
      </c>
      <c r="S55" s="27">
        <v>0</v>
      </c>
    </row>
    <row r="56" spans="1:19" ht="12.75">
      <c r="A56" s="25"/>
      <c r="B56" s="35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24">
      <c r="A57" s="9" t="s">
        <v>44</v>
      </c>
      <c r="B57" s="36">
        <v>1991</v>
      </c>
      <c r="C57" s="14">
        <v>1992</v>
      </c>
      <c r="D57" s="14">
        <v>1993</v>
      </c>
      <c r="E57" s="14">
        <v>1994</v>
      </c>
      <c r="F57" s="14">
        <v>1995</v>
      </c>
      <c r="G57" s="14">
        <v>1996</v>
      </c>
      <c r="H57" s="14">
        <v>1997</v>
      </c>
      <c r="I57" s="14">
        <v>1998</v>
      </c>
      <c r="J57" s="14">
        <v>1999</v>
      </c>
      <c r="K57" s="14">
        <v>2000</v>
      </c>
      <c r="L57" s="14">
        <v>2001</v>
      </c>
      <c r="M57" s="14">
        <v>2002</v>
      </c>
      <c r="N57" s="14">
        <v>2003</v>
      </c>
      <c r="O57" s="14">
        <v>2004</v>
      </c>
      <c r="P57" s="14">
        <v>2005</v>
      </c>
      <c r="Q57" s="14">
        <v>2006</v>
      </c>
      <c r="R57" s="14">
        <v>2007</v>
      </c>
      <c r="S57" s="14">
        <v>2008</v>
      </c>
    </row>
    <row r="58" spans="1:19" ht="13.5">
      <c r="A58" s="7" t="s">
        <v>32</v>
      </c>
      <c r="B58" s="37">
        <v>0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0">
        <v>0</v>
      </c>
      <c r="R58" s="27">
        <v>0</v>
      </c>
      <c r="S58" s="27">
        <v>0</v>
      </c>
    </row>
    <row r="59" spans="1:19" ht="13.5">
      <c r="A59" s="7" t="s">
        <v>33</v>
      </c>
      <c r="B59" s="37">
        <v>0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0">
        <v>0</v>
      </c>
      <c r="R59" s="27">
        <v>0</v>
      </c>
      <c r="S59" s="27">
        <v>0</v>
      </c>
    </row>
    <row r="60" spans="1:19" ht="13.5">
      <c r="A60" s="7" t="s">
        <v>34</v>
      </c>
      <c r="B60" s="37">
        <v>0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0">
        <v>0</v>
      </c>
      <c r="R60" s="27">
        <v>0</v>
      </c>
      <c r="S60" s="27">
        <v>0</v>
      </c>
    </row>
    <row r="61" spans="1:19" ht="13.5">
      <c r="A61" s="7" t="s">
        <v>35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0">
        <v>0</v>
      </c>
      <c r="R61" s="27">
        <v>0</v>
      </c>
      <c r="S61" s="27">
        <v>0</v>
      </c>
    </row>
    <row r="62" spans="1:19" ht="13.5">
      <c r="A62" s="7" t="s">
        <v>36</v>
      </c>
      <c r="B62" s="37">
        <v>0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0">
        <v>0</v>
      </c>
      <c r="R62" s="27">
        <v>0</v>
      </c>
      <c r="S62" s="27">
        <v>0</v>
      </c>
    </row>
    <row r="63" spans="1:19" ht="13.5">
      <c r="A63" s="7" t="s">
        <v>37</v>
      </c>
      <c r="B63" s="37">
        <v>0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0">
        <v>0</v>
      </c>
      <c r="R63" s="27">
        <v>0</v>
      </c>
      <c r="S63" s="27">
        <v>0</v>
      </c>
    </row>
    <row r="64" spans="1:19" ht="13.5">
      <c r="A64" s="7" t="s">
        <v>38</v>
      </c>
      <c r="B64" s="37">
        <v>0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0">
        <v>0</v>
      </c>
      <c r="R64" s="27">
        <v>0</v>
      </c>
      <c r="S64" s="27">
        <v>0</v>
      </c>
    </row>
    <row r="65" spans="1:19" ht="13.5">
      <c r="A65" s="7" t="s">
        <v>39</v>
      </c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0">
        <v>0</v>
      </c>
      <c r="R65" s="27">
        <v>0</v>
      </c>
      <c r="S65" s="27">
        <v>0</v>
      </c>
    </row>
    <row r="66" spans="1:19" ht="13.5">
      <c r="A66" s="7" t="s">
        <v>40</v>
      </c>
      <c r="B66" s="37">
        <v>0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0">
        <v>0</v>
      </c>
      <c r="R66" s="27">
        <v>0</v>
      </c>
      <c r="S66" s="27">
        <v>0</v>
      </c>
    </row>
    <row r="67" spans="1:19" ht="13.5">
      <c r="A67" s="7" t="s">
        <v>41</v>
      </c>
      <c r="B67" s="37">
        <v>0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0">
        <v>0</v>
      </c>
      <c r="R67" s="27">
        <v>0</v>
      </c>
      <c r="S67" s="27">
        <v>0</v>
      </c>
    </row>
    <row r="68" spans="1:19" ht="13.5">
      <c r="A68" s="7" t="s">
        <v>42</v>
      </c>
      <c r="B68" s="37">
        <v>0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0">
        <v>0</v>
      </c>
      <c r="R68" s="27">
        <v>0</v>
      </c>
      <c r="S68" s="27">
        <v>0</v>
      </c>
    </row>
    <row r="69" spans="1:19" ht="24">
      <c r="A69" s="7" t="s">
        <v>45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3">
        <v>0</v>
      </c>
      <c r="R69" s="27">
        <v>0</v>
      </c>
      <c r="S69" s="27">
        <v>0</v>
      </c>
    </row>
    <row r="70" spans="1:19" ht="12.75">
      <c r="A70" s="7" t="s">
        <v>46</v>
      </c>
      <c r="B70" s="44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30">
        <v>0</v>
      </c>
      <c r="Q70" s="27">
        <v>0</v>
      </c>
      <c r="R70" s="27">
        <v>0</v>
      </c>
      <c r="S70" s="27">
        <v>0</v>
      </c>
    </row>
    <row r="71" spans="1:19" ht="12.75">
      <c r="A71" s="25"/>
      <c r="B71" s="35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</row>
    <row r="72" spans="1:19" ht="12.75">
      <c r="A72" s="34" t="s">
        <v>47</v>
      </c>
      <c r="B72" s="35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</row>
    <row r="73" spans="1:18" ht="24">
      <c r="A73" s="9" t="s">
        <v>48</v>
      </c>
      <c r="B73" s="52">
        <v>1991</v>
      </c>
      <c r="C73" s="14">
        <v>1992</v>
      </c>
      <c r="D73" s="14">
        <v>1993</v>
      </c>
      <c r="E73" s="14">
        <v>1994</v>
      </c>
      <c r="F73" s="14">
        <v>1995</v>
      </c>
      <c r="G73" s="14">
        <v>1996</v>
      </c>
      <c r="H73" s="14">
        <v>1997</v>
      </c>
      <c r="I73" s="14">
        <v>1998</v>
      </c>
      <c r="J73" s="14">
        <v>1999</v>
      </c>
      <c r="K73" s="14">
        <v>2000</v>
      </c>
      <c r="L73" s="14">
        <v>2001</v>
      </c>
      <c r="M73" s="6">
        <v>2002</v>
      </c>
      <c r="N73" s="6">
        <v>2003</v>
      </c>
      <c r="O73" s="6">
        <v>2004</v>
      </c>
      <c r="P73" s="6">
        <v>2005</v>
      </c>
      <c r="Q73" s="6">
        <v>2006</v>
      </c>
      <c r="R73" s="6">
        <v>2007</v>
      </c>
    </row>
    <row r="74" spans="1:18" ht="24">
      <c r="A74" s="7" t="s">
        <v>49</v>
      </c>
      <c r="B74" s="45"/>
      <c r="C74" s="45"/>
      <c r="D74" s="45"/>
      <c r="E74" s="45"/>
      <c r="F74" s="45"/>
      <c r="G74" s="45"/>
      <c r="H74" s="30"/>
      <c r="I74" s="45"/>
      <c r="J74" s="45"/>
      <c r="K74" s="45"/>
      <c r="L74" s="45"/>
      <c r="M74" s="35"/>
      <c r="N74" s="35"/>
      <c r="O74" s="27"/>
      <c r="P74" s="35">
        <v>21.7</v>
      </c>
      <c r="Q74" s="27"/>
      <c r="R74" s="27">
        <v>20.1</v>
      </c>
    </row>
    <row r="75" spans="1:18" ht="24">
      <c r="A75" s="7" t="s">
        <v>50</v>
      </c>
      <c r="B75" s="45"/>
      <c r="C75" s="45"/>
      <c r="D75" s="45"/>
      <c r="E75" s="45"/>
      <c r="F75" s="45"/>
      <c r="G75" s="45"/>
      <c r="H75" s="30"/>
      <c r="I75" s="45"/>
      <c r="J75" s="45"/>
      <c r="K75" s="45"/>
      <c r="L75" s="45"/>
      <c r="M75" s="35"/>
      <c r="N75" s="35"/>
      <c r="O75" s="27"/>
      <c r="P75" s="35">
        <v>20.1</v>
      </c>
      <c r="Q75" s="27"/>
      <c r="R75" s="27">
        <v>21.2</v>
      </c>
    </row>
    <row r="76" spans="1:18" ht="24">
      <c r="A76" s="7" t="s">
        <v>51</v>
      </c>
      <c r="B76" s="45"/>
      <c r="C76" s="45"/>
      <c r="D76" s="45"/>
      <c r="E76" s="45"/>
      <c r="F76" s="45"/>
      <c r="G76" s="45"/>
      <c r="H76" s="35"/>
      <c r="I76" s="45"/>
      <c r="J76" s="45"/>
      <c r="K76" s="45"/>
      <c r="L76" s="45"/>
      <c r="M76" s="35"/>
      <c r="N76" s="35"/>
      <c r="O76" s="27"/>
      <c r="P76" s="35">
        <v>21</v>
      </c>
      <c r="Q76" s="27"/>
      <c r="R76" s="27">
        <v>20.6</v>
      </c>
    </row>
    <row r="77" spans="1:18" ht="12.75">
      <c r="A77" s="25"/>
      <c r="B77" s="35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1:19" ht="25.5" customHeight="1">
      <c r="A78" s="9" t="s">
        <v>52</v>
      </c>
      <c r="B78" s="52">
        <v>1991</v>
      </c>
      <c r="C78" s="14">
        <v>1992</v>
      </c>
      <c r="D78" s="14">
        <v>1993</v>
      </c>
      <c r="E78" s="14">
        <v>1994</v>
      </c>
      <c r="F78" s="14">
        <v>1995</v>
      </c>
      <c r="G78" s="14">
        <v>1996</v>
      </c>
      <c r="H78" s="14">
        <v>1997</v>
      </c>
      <c r="I78" s="14">
        <v>1998</v>
      </c>
      <c r="J78" s="14">
        <v>1999</v>
      </c>
      <c r="K78" s="14">
        <v>2000</v>
      </c>
      <c r="L78" s="14">
        <v>2001</v>
      </c>
      <c r="M78" s="6">
        <v>2002</v>
      </c>
      <c r="N78" s="6">
        <v>2003</v>
      </c>
      <c r="O78" s="6">
        <v>2004</v>
      </c>
      <c r="P78" s="6">
        <v>2005</v>
      </c>
      <c r="Q78" s="6">
        <v>2006</v>
      </c>
      <c r="R78" s="6">
        <v>2007</v>
      </c>
      <c r="S78" s="6">
        <v>2008</v>
      </c>
    </row>
    <row r="79" spans="1:19" ht="36">
      <c r="A79" s="7" t="s">
        <v>53</v>
      </c>
      <c r="B79" s="45"/>
      <c r="C79" s="30"/>
      <c r="D79" s="30"/>
      <c r="E79" s="30"/>
      <c r="F79" s="30"/>
      <c r="G79" s="30"/>
      <c r="H79" s="30"/>
      <c r="I79" s="30"/>
      <c r="J79" s="45">
        <v>16.1</v>
      </c>
      <c r="K79" s="30">
        <v>8.1</v>
      </c>
      <c r="L79" s="45"/>
      <c r="M79" s="45">
        <v>5.7</v>
      </c>
      <c r="N79" s="27"/>
      <c r="O79" s="27"/>
      <c r="P79" s="27"/>
      <c r="Q79" s="27"/>
      <c r="R79" s="27"/>
      <c r="S79" s="27"/>
    </row>
    <row r="80" spans="1:19" ht="36">
      <c r="A80" s="7" t="s">
        <v>54</v>
      </c>
      <c r="B80" s="45"/>
      <c r="C80" s="30"/>
      <c r="D80" s="30"/>
      <c r="E80" s="30"/>
      <c r="F80" s="30"/>
      <c r="G80" s="30"/>
      <c r="H80" s="30"/>
      <c r="I80" s="35"/>
      <c r="J80" s="35" t="s">
        <v>102</v>
      </c>
      <c r="K80" s="35">
        <v>26.1</v>
      </c>
      <c r="L80" s="35"/>
      <c r="M80" s="35">
        <v>21.1</v>
      </c>
      <c r="N80" s="35"/>
      <c r="O80" s="35"/>
      <c r="P80" s="35"/>
      <c r="Q80" s="27"/>
      <c r="R80" s="27"/>
      <c r="S80" s="27"/>
    </row>
    <row r="81" spans="1:19" ht="12.75">
      <c r="A81" s="25"/>
      <c r="B81" s="35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</row>
    <row r="82" spans="1:18" ht="24">
      <c r="A82" s="9" t="s">
        <v>55</v>
      </c>
      <c r="B82" s="52">
        <v>1991</v>
      </c>
      <c r="C82" s="14">
        <v>1992</v>
      </c>
      <c r="D82" s="14">
        <v>1993</v>
      </c>
      <c r="E82" s="14">
        <v>1994</v>
      </c>
      <c r="F82" s="14">
        <v>1995</v>
      </c>
      <c r="G82" s="14">
        <v>1996</v>
      </c>
      <c r="H82" s="14">
        <v>1997</v>
      </c>
      <c r="I82" s="14">
        <v>1998</v>
      </c>
      <c r="J82" s="14">
        <v>1999</v>
      </c>
      <c r="K82" s="14">
        <v>2000</v>
      </c>
      <c r="L82" s="14">
        <v>2001</v>
      </c>
      <c r="M82" s="14">
        <v>2002</v>
      </c>
      <c r="N82" s="14">
        <v>2003</v>
      </c>
      <c r="O82" s="14">
        <v>2004</v>
      </c>
      <c r="P82" s="14">
        <v>2005</v>
      </c>
      <c r="Q82" s="6">
        <v>2006</v>
      </c>
      <c r="R82" s="6">
        <v>2007</v>
      </c>
    </row>
    <row r="83" spans="1:18" ht="24">
      <c r="A83" s="7" t="s">
        <v>56</v>
      </c>
      <c r="B83" s="45" t="s">
        <v>102</v>
      </c>
      <c r="C83" s="53">
        <v>24.7</v>
      </c>
      <c r="D83" s="54">
        <v>22.1</v>
      </c>
      <c r="E83" s="54">
        <v>23.5</v>
      </c>
      <c r="F83" s="54">
        <v>24.1</v>
      </c>
      <c r="G83" s="54">
        <v>26.1</v>
      </c>
      <c r="H83" s="54">
        <v>26.8</v>
      </c>
      <c r="I83" s="54">
        <v>23</v>
      </c>
      <c r="J83" s="54">
        <v>24.3</v>
      </c>
      <c r="K83" s="54">
        <v>24.2</v>
      </c>
      <c r="L83" s="54">
        <v>22.5</v>
      </c>
      <c r="M83" s="45">
        <v>23.2</v>
      </c>
      <c r="N83" s="45">
        <v>21</v>
      </c>
      <c r="O83" s="45">
        <v>22.1</v>
      </c>
      <c r="P83" s="45">
        <v>18.9</v>
      </c>
      <c r="Q83" s="45">
        <v>22.2</v>
      </c>
      <c r="R83" s="45">
        <v>18.7</v>
      </c>
    </row>
    <row r="84" spans="1:18" ht="24">
      <c r="A84" s="7" t="s">
        <v>57</v>
      </c>
      <c r="B84" s="45" t="s">
        <v>102</v>
      </c>
      <c r="C84" s="55">
        <v>21.5</v>
      </c>
      <c r="D84" s="56">
        <v>18.3</v>
      </c>
      <c r="E84" s="56">
        <v>20.1</v>
      </c>
      <c r="F84" s="56">
        <v>20.2</v>
      </c>
      <c r="G84" s="56">
        <v>18.3</v>
      </c>
      <c r="H84" s="56">
        <v>18.9</v>
      </c>
      <c r="I84" s="56">
        <v>19.5</v>
      </c>
      <c r="J84" s="56">
        <v>18.1</v>
      </c>
      <c r="K84" s="56">
        <v>18.2</v>
      </c>
      <c r="L84" s="56">
        <v>21.9</v>
      </c>
      <c r="M84" s="45">
        <v>20.9</v>
      </c>
      <c r="N84" s="45">
        <v>19.7</v>
      </c>
      <c r="O84" s="45">
        <v>17.6</v>
      </c>
      <c r="P84" s="45">
        <v>16.8</v>
      </c>
      <c r="Q84" s="45">
        <v>18</v>
      </c>
      <c r="R84" s="45">
        <v>17.1</v>
      </c>
    </row>
    <row r="85" spans="1:18" ht="24">
      <c r="A85" s="7" t="s">
        <v>58</v>
      </c>
      <c r="B85" s="45" t="s">
        <v>102</v>
      </c>
      <c r="C85" s="55">
        <v>23</v>
      </c>
      <c r="D85" s="56">
        <v>20.2</v>
      </c>
      <c r="E85" s="56">
        <v>21.8</v>
      </c>
      <c r="F85" s="56">
        <v>22.1</v>
      </c>
      <c r="G85" s="56">
        <v>22.1</v>
      </c>
      <c r="H85" s="56">
        <v>22.7</v>
      </c>
      <c r="I85" s="56">
        <v>21.2</v>
      </c>
      <c r="J85" s="56">
        <v>21.1</v>
      </c>
      <c r="K85" s="56">
        <v>21.1</v>
      </c>
      <c r="L85" s="56">
        <v>22.2</v>
      </c>
      <c r="M85" s="45">
        <v>22.1</v>
      </c>
      <c r="N85" s="45">
        <v>20.4</v>
      </c>
      <c r="O85" s="45">
        <v>19.8</v>
      </c>
      <c r="P85" s="45">
        <v>17.8</v>
      </c>
      <c r="Q85" s="45">
        <v>20</v>
      </c>
      <c r="R85" s="45">
        <v>17.9</v>
      </c>
    </row>
    <row r="86" spans="1:18" ht="12.75">
      <c r="A86" s="25"/>
      <c r="B86" s="35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1:18" ht="12.75">
      <c r="A87" s="34" t="s">
        <v>59</v>
      </c>
      <c r="B87" s="35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1:17" ht="12.75">
      <c r="A88" s="34" t="s">
        <v>60</v>
      </c>
      <c r="B88" s="52">
        <v>1991</v>
      </c>
      <c r="C88" s="14">
        <v>1992</v>
      </c>
      <c r="D88" s="14">
        <v>1993</v>
      </c>
      <c r="E88" s="14">
        <v>1994</v>
      </c>
      <c r="F88" s="14">
        <v>1995</v>
      </c>
      <c r="G88" s="14">
        <v>1996</v>
      </c>
      <c r="H88" s="14">
        <v>1997</v>
      </c>
      <c r="I88" s="14">
        <v>1998</v>
      </c>
      <c r="J88" s="14">
        <v>1999</v>
      </c>
      <c r="K88" s="14">
        <v>2000</v>
      </c>
      <c r="L88" s="14">
        <v>2001</v>
      </c>
      <c r="M88" s="14">
        <v>2002</v>
      </c>
      <c r="N88" s="6">
        <v>2003</v>
      </c>
      <c r="O88" s="6" t="s">
        <v>92</v>
      </c>
      <c r="P88" s="6" t="s">
        <v>93</v>
      </c>
      <c r="Q88" s="6" t="s">
        <v>101</v>
      </c>
    </row>
    <row r="89" spans="1:17" ht="36">
      <c r="A89" s="7" t="s">
        <v>61</v>
      </c>
      <c r="B89" s="45"/>
      <c r="C89" s="30"/>
      <c r="D89" s="30"/>
      <c r="E89" s="30"/>
      <c r="F89" s="30"/>
      <c r="G89" s="30"/>
      <c r="H89" s="30"/>
      <c r="I89" s="30"/>
      <c r="J89" s="30"/>
      <c r="K89" s="53"/>
      <c r="L89" s="30"/>
      <c r="M89" s="57">
        <v>13.95</v>
      </c>
      <c r="N89" s="57"/>
      <c r="O89" s="35">
        <v>14.89</v>
      </c>
      <c r="P89" s="35">
        <v>13.53</v>
      </c>
      <c r="Q89" s="35">
        <v>12.44</v>
      </c>
    </row>
    <row r="90" spans="1:17" ht="36">
      <c r="A90" s="7" t="s">
        <v>62</v>
      </c>
      <c r="B90" s="45"/>
      <c r="C90" s="30"/>
      <c r="D90" s="30"/>
      <c r="E90" s="30"/>
      <c r="F90" s="30"/>
      <c r="G90" s="30"/>
      <c r="H90" s="30"/>
      <c r="I90" s="30"/>
      <c r="J90" s="30"/>
      <c r="K90" s="55"/>
      <c r="L90" s="45"/>
      <c r="M90" s="57">
        <v>39.62</v>
      </c>
      <c r="N90" s="57"/>
      <c r="O90" s="35">
        <v>42.9</v>
      </c>
      <c r="P90" s="35">
        <v>42.82</v>
      </c>
      <c r="Q90" s="35">
        <v>41.38</v>
      </c>
    </row>
    <row r="91" spans="1:17" ht="36">
      <c r="A91" s="7" t="s">
        <v>63</v>
      </c>
      <c r="B91" s="45"/>
      <c r="C91" s="30"/>
      <c r="D91" s="30"/>
      <c r="E91" s="30"/>
      <c r="F91" s="30"/>
      <c r="G91" s="30"/>
      <c r="H91" s="30"/>
      <c r="I91" s="30"/>
      <c r="J91" s="30"/>
      <c r="K91" s="55"/>
      <c r="L91" s="45"/>
      <c r="M91" s="57">
        <v>25.06</v>
      </c>
      <c r="N91" s="57"/>
      <c r="O91" s="35">
        <v>26.79</v>
      </c>
      <c r="P91" s="35">
        <v>26.66</v>
      </c>
      <c r="Q91" s="35">
        <v>25.77</v>
      </c>
    </row>
    <row r="92" spans="1:17" ht="24">
      <c r="A92" s="7" t="s">
        <v>64</v>
      </c>
      <c r="B92" s="45"/>
      <c r="C92" s="30"/>
      <c r="D92" s="30"/>
      <c r="E92" s="30"/>
      <c r="F92" s="30"/>
      <c r="G92" s="30"/>
      <c r="H92" s="30"/>
      <c r="I92" s="30"/>
      <c r="J92" s="30"/>
      <c r="K92" s="55"/>
      <c r="L92" s="30"/>
      <c r="M92" s="57">
        <v>25.95</v>
      </c>
      <c r="N92" s="57"/>
      <c r="O92" s="35">
        <v>27.87</v>
      </c>
      <c r="P92" s="35">
        <v>27.64</v>
      </c>
      <c r="Q92" s="35">
        <v>26.63</v>
      </c>
    </row>
    <row r="93" spans="1:17" ht="36">
      <c r="A93" s="7" t="s">
        <v>65</v>
      </c>
      <c r="B93" s="35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58">
        <v>15.57</v>
      </c>
      <c r="N93" s="58"/>
      <c r="O93" s="35">
        <v>17.34</v>
      </c>
      <c r="P93" s="35">
        <v>16.61</v>
      </c>
      <c r="Q93" s="35">
        <v>15.94</v>
      </c>
    </row>
    <row r="94" spans="1:17" ht="36">
      <c r="A94" s="7" t="s">
        <v>66</v>
      </c>
      <c r="B94" s="35"/>
      <c r="C94" s="27"/>
      <c r="D94" s="27"/>
      <c r="E94" s="27"/>
      <c r="F94" s="27"/>
      <c r="G94" s="27"/>
      <c r="H94" s="27"/>
      <c r="I94" s="27"/>
      <c r="J94" s="27"/>
      <c r="K94" s="27"/>
      <c r="L94" s="35"/>
      <c r="M94" s="58">
        <v>45.68</v>
      </c>
      <c r="N94" s="58"/>
      <c r="O94" s="35">
        <v>49.89</v>
      </c>
      <c r="P94" s="35">
        <v>48.79</v>
      </c>
      <c r="Q94" s="35">
        <v>48.46</v>
      </c>
    </row>
    <row r="95" spans="1:17" ht="36">
      <c r="A95" s="7" t="s">
        <v>67</v>
      </c>
      <c r="B95" s="35"/>
      <c r="C95" s="27"/>
      <c r="D95" s="27"/>
      <c r="E95" s="27"/>
      <c r="F95" s="27"/>
      <c r="G95" s="27"/>
      <c r="H95" s="27"/>
      <c r="I95" s="27"/>
      <c r="J95" s="27"/>
      <c r="K95" s="27"/>
      <c r="L95" s="35"/>
      <c r="M95" s="58">
        <v>30.73</v>
      </c>
      <c r="N95" s="58"/>
      <c r="O95" s="35">
        <v>32.53</v>
      </c>
      <c r="P95" s="35">
        <v>32.23</v>
      </c>
      <c r="Q95" s="35">
        <v>32.28</v>
      </c>
    </row>
    <row r="96" spans="1:17" ht="24">
      <c r="A96" s="7" t="s">
        <v>68</v>
      </c>
      <c r="B96" s="35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58">
        <v>31.24</v>
      </c>
      <c r="N96" s="58"/>
      <c r="O96" s="35">
        <v>33.44</v>
      </c>
      <c r="P96" s="35">
        <v>33.02</v>
      </c>
      <c r="Q96" s="35">
        <v>32.92</v>
      </c>
    </row>
    <row r="97" spans="1:17" ht="48">
      <c r="A97" s="8" t="s">
        <v>69</v>
      </c>
      <c r="B97" s="35"/>
      <c r="C97" s="27"/>
      <c r="D97" s="27"/>
      <c r="E97" s="27"/>
      <c r="F97" s="27"/>
      <c r="G97" s="27"/>
      <c r="H97" s="27"/>
      <c r="I97" s="27"/>
      <c r="J97" s="27"/>
      <c r="K97" s="27"/>
      <c r="L97" s="35"/>
      <c r="M97" s="58">
        <v>60.16</v>
      </c>
      <c r="N97" s="58"/>
      <c r="O97" s="35">
        <v>64.53</v>
      </c>
      <c r="P97" s="35">
        <v>67</v>
      </c>
      <c r="Q97" s="35">
        <v>67.9</v>
      </c>
    </row>
    <row r="98" spans="1:17" ht="48">
      <c r="A98" s="8" t="s">
        <v>70</v>
      </c>
      <c r="B98" s="35"/>
      <c r="C98" s="27"/>
      <c r="D98" s="27"/>
      <c r="E98" s="27"/>
      <c r="F98" s="27"/>
      <c r="G98" s="27"/>
      <c r="H98" s="27"/>
      <c r="I98" s="27"/>
      <c r="J98" s="27"/>
      <c r="K98" s="27"/>
      <c r="L98" s="35"/>
      <c r="M98" s="58">
        <v>63.55</v>
      </c>
      <c r="N98" s="58"/>
      <c r="O98" s="35">
        <v>64.29</v>
      </c>
      <c r="P98" s="35">
        <v>65.92</v>
      </c>
      <c r="Q98" s="35">
        <v>65.77</v>
      </c>
    </row>
    <row r="99" spans="1:17" ht="48">
      <c r="A99" s="8" t="s">
        <v>71</v>
      </c>
      <c r="B99" s="35"/>
      <c r="C99" s="27"/>
      <c r="D99" s="27"/>
      <c r="E99" s="27"/>
      <c r="F99" s="27"/>
      <c r="G99" s="27"/>
      <c r="H99" s="27"/>
      <c r="I99" s="27"/>
      <c r="J99" s="27"/>
      <c r="K99" s="27"/>
      <c r="L99" s="35"/>
      <c r="M99" s="58">
        <v>73.52</v>
      </c>
      <c r="N99" s="58"/>
      <c r="O99" s="35">
        <v>73.52</v>
      </c>
      <c r="P99" s="35">
        <v>73.53</v>
      </c>
      <c r="Q99" s="35">
        <v>72.43</v>
      </c>
    </row>
    <row r="100" spans="1:17" ht="48">
      <c r="A100" s="8" t="s">
        <v>72</v>
      </c>
      <c r="B100" s="35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58">
        <v>70.61</v>
      </c>
      <c r="N100" s="58"/>
      <c r="O100" s="35">
        <v>71.2</v>
      </c>
      <c r="P100" s="35">
        <v>71.74</v>
      </c>
      <c r="Q100" s="35">
        <v>71</v>
      </c>
    </row>
    <row r="101" spans="1:17" ht="12.75">
      <c r="A101" s="8"/>
      <c r="B101" s="35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8" ht="48.75" thickBot="1">
      <c r="A102" s="9" t="s">
        <v>103</v>
      </c>
      <c r="B102" s="52">
        <v>1991</v>
      </c>
      <c r="C102" s="46">
        <v>1992</v>
      </c>
      <c r="D102" s="46">
        <v>1993</v>
      </c>
      <c r="E102" s="6">
        <v>1994</v>
      </c>
      <c r="F102" s="47">
        <v>1995</v>
      </c>
      <c r="G102" s="47">
        <v>1996</v>
      </c>
      <c r="H102" s="6">
        <v>1997</v>
      </c>
      <c r="I102" s="47">
        <v>1998</v>
      </c>
      <c r="J102" s="47">
        <v>1999</v>
      </c>
      <c r="K102" s="6">
        <v>2000</v>
      </c>
      <c r="L102" s="47">
        <v>2001</v>
      </c>
      <c r="M102" s="47">
        <v>2002</v>
      </c>
      <c r="N102" s="6">
        <v>2003</v>
      </c>
      <c r="O102" s="6">
        <v>2004</v>
      </c>
      <c r="P102" s="6">
        <v>2005</v>
      </c>
      <c r="Q102" s="47">
        <v>2006</v>
      </c>
      <c r="R102" s="47">
        <v>2007</v>
      </c>
    </row>
    <row r="103" spans="1:18" ht="36.75" thickTop="1">
      <c r="A103" s="7" t="s">
        <v>73</v>
      </c>
      <c r="B103" s="35"/>
      <c r="C103" s="59">
        <v>25</v>
      </c>
      <c r="D103" s="59"/>
      <c r="E103" s="35"/>
      <c r="F103" s="60">
        <v>25.9</v>
      </c>
      <c r="G103" s="60"/>
      <c r="H103" s="35"/>
      <c r="I103" s="60">
        <v>23.1</v>
      </c>
      <c r="J103" s="60"/>
      <c r="K103" s="35"/>
      <c r="L103" s="60">
        <v>23.4</v>
      </c>
      <c r="M103" s="60"/>
      <c r="N103" s="35">
        <v>21.5</v>
      </c>
      <c r="O103" s="35"/>
      <c r="P103" s="35"/>
      <c r="Q103" s="60">
        <v>20.6</v>
      </c>
      <c r="R103" s="60"/>
    </row>
    <row r="104" spans="1:18" ht="36">
      <c r="A104" s="7" t="s">
        <v>74</v>
      </c>
      <c r="B104" s="35"/>
      <c r="C104" s="58">
        <v>28.4</v>
      </c>
      <c r="D104" s="58"/>
      <c r="E104" s="35"/>
      <c r="F104" s="58">
        <v>23.7</v>
      </c>
      <c r="G104" s="58"/>
      <c r="H104" s="35"/>
      <c r="I104" s="58">
        <v>25.5</v>
      </c>
      <c r="J104" s="58"/>
      <c r="K104" s="35"/>
      <c r="L104" s="58">
        <v>31.5</v>
      </c>
      <c r="M104" s="58"/>
      <c r="N104" s="35">
        <v>28.4</v>
      </c>
      <c r="O104" s="35"/>
      <c r="P104" s="35"/>
      <c r="Q104" s="58">
        <v>23.5</v>
      </c>
      <c r="R104" s="58"/>
    </row>
    <row r="105" spans="1:18" ht="36">
      <c r="A105" s="7" t="s">
        <v>75</v>
      </c>
      <c r="B105" s="35"/>
      <c r="C105" s="58">
        <v>24</v>
      </c>
      <c r="D105" s="58"/>
      <c r="E105" s="35"/>
      <c r="F105" s="58">
        <v>26.6</v>
      </c>
      <c r="G105" s="58"/>
      <c r="H105" s="35"/>
      <c r="I105" s="58">
        <v>22.3</v>
      </c>
      <c r="J105" s="58"/>
      <c r="K105" s="35"/>
      <c r="L105" s="58">
        <v>20.8</v>
      </c>
      <c r="M105" s="58"/>
      <c r="N105" s="35">
        <v>19.4</v>
      </c>
      <c r="O105" s="35"/>
      <c r="P105" s="35"/>
      <c r="Q105" s="58">
        <v>19.7</v>
      </c>
      <c r="R105" s="58"/>
    </row>
    <row r="106" spans="1:18" ht="36">
      <c r="A106" s="7" t="s">
        <v>76</v>
      </c>
      <c r="B106" s="35"/>
      <c r="C106" s="58">
        <v>48.6</v>
      </c>
      <c r="D106" s="58"/>
      <c r="E106" s="35"/>
      <c r="F106" s="58">
        <v>44.5</v>
      </c>
      <c r="G106" s="58"/>
      <c r="H106" s="35"/>
      <c r="I106" s="58">
        <v>47.1</v>
      </c>
      <c r="J106" s="58"/>
      <c r="K106" s="35"/>
      <c r="L106" s="58">
        <v>47.9</v>
      </c>
      <c r="M106" s="58"/>
      <c r="N106" s="35">
        <v>48.1</v>
      </c>
      <c r="O106" s="35"/>
      <c r="P106" s="35"/>
      <c r="Q106" s="58">
        <v>50.3</v>
      </c>
      <c r="R106" s="58"/>
    </row>
    <row r="107" spans="1:18" ht="36">
      <c r="A107" s="7" t="s">
        <v>77</v>
      </c>
      <c r="B107" s="35"/>
      <c r="C107" s="58">
        <v>24.7</v>
      </c>
      <c r="D107" s="58"/>
      <c r="E107" s="35"/>
      <c r="F107" s="58">
        <v>21.8</v>
      </c>
      <c r="G107" s="58"/>
      <c r="H107" s="35"/>
      <c r="I107" s="58">
        <v>23.5</v>
      </c>
      <c r="J107" s="58"/>
      <c r="K107" s="35"/>
      <c r="L107" s="58">
        <v>23.5</v>
      </c>
      <c r="M107" s="58"/>
      <c r="N107" s="35">
        <v>28</v>
      </c>
      <c r="O107" s="35"/>
      <c r="P107" s="35"/>
      <c r="Q107" s="58">
        <v>30.2</v>
      </c>
      <c r="R107" s="58"/>
    </row>
    <row r="108" spans="1:18" ht="36">
      <c r="A108" s="7" t="s">
        <v>78</v>
      </c>
      <c r="B108" s="35"/>
      <c r="C108" s="58">
        <v>54</v>
      </c>
      <c r="D108" s="58"/>
      <c r="E108" s="35"/>
      <c r="F108" s="58">
        <v>48.8</v>
      </c>
      <c r="G108" s="58"/>
      <c r="H108" s="35"/>
      <c r="I108" s="58">
        <v>52.7</v>
      </c>
      <c r="J108" s="58"/>
      <c r="K108" s="35"/>
      <c r="L108" s="58">
        <v>54.7</v>
      </c>
      <c r="M108" s="58"/>
      <c r="N108" s="35">
        <v>54</v>
      </c>
      <c r="O108" s="35"/>
      <c r="P108" s="35"/>
      <c r="Q108" s="58">
        <v>55.4</v>
      </c>
      <c r="R108" s="58"/>
    </row>
    <row r="109" spans="1:18" ht="48">
      <c r="A109" s="7" t="s">
        <v>79</v>
      </c>
      <c r="B109" s="35"/>
      <c r="C109" s="58">
        <v>6.1</v>
      </c>
      <c r="D109" s="58"/>
      <c r="E109" s="35"/>
      <c r="F109" s="58">
        <v>11.3</v>
      </c>
      <c r="G109" s="58"/>
      <c r="H109" s="35"/>
      <c r="I109" s="58">
        <v>20.9</v>
      </c>
      <c r="J109" s="58"/>
      <c r="K109" s="35"/>
      <c r="L109" s="58">
        <v>25.9</v>
      </c>
      <c r="M109" s="58"/>
      <c r="N109" s="35">
        <v>28.4</v>
      </c>
      <c r="O109" s="35"/>
      <c r="P109" s="35"/>
      <c r="Q109" s="58">
        <v>39.1</v>
      </c>
      <c r="R109" s="58"/>
    </row>
    <row r="110" spans="1:18" ht="48">
      <c r="A110" s="7" t="s">
        <v>80</v>
      </c>
      <c r="B110" s="35"/>
      <c r="C110" s="58">
        <v>52.3</v>
      </c>
      <c r="D110" s="58"/>
      <c r="E110" s="35"/>
      <c r="F110" s="58">
        <v>59.7</v>
      </c>
      <c r="G110" s="58"/>
      <c r="H110" s="35"/>
      <c r="I110" s="58">
        <v>71</v>
      </c>
      <c r="J110" s="58"/>
      <c r="K110" s="35"/>
      <c r="L110" s="58">
        <v>77.1</v>
      </c>
      <c r="M110" s="58"/>
      <c r="N110" s="35">
        <v>80.2</v>
      </c>
      <c r="O110" s="35"/>
      <c r="P110" s="35"/>
      <c r="Q110" s="58">
        <v>87.8</v>
      </c>
      <c r="R110" s="58"/>
    </row>
    <row r="111" spans="1:18" ht="60">
      <c r="A111" s="7" t="s">
        <v>81</v>
      </c>
      <c r="B111" s="35"/>
      <c r="C111" s="58">
        <v>36.5</v>
      </c>
      <c r="D111" s="58"/>
      <c r="E111" s="35"/>
      <c r="F111" s="58">
        <v>54.8</v>
      </c>
      <c r="G111" s="58"/>
      <c r="H111" s="35"/>
      <c r="I111" s="58">
        <v>62.7</v>
      </c>
      <c r="J111" s="58"/>
      <c r="K111" s="35"/>
      <c r="L111" s="58">
        <v>63.7</v>
      </c>
      <c r="M111" s="58"/>
      <c r="N111" s="35">
        <v>62.8</v>
      </c>
      <c r="O111" s="35"/>
      <c r="P111" s="35"/>
      <c r="Q111" s="58">
        <v>60.5</v>
      </c>
      <c r="R111" s="58"/>
    </row>
    <row r="112" spans="1:18" ht="60">
      <c r="A112" s="7" t="s">
        <v>82</v>
      </c>
      <c r="B112" s="35"/>
      <c r="C112" s="58">
        <v>53.7</v>
      </c>
      <c r="D112" s="58"/>
      <c r="E112" s="35"/>
      <c r="F112" s="58">
        <v>65.8</v>
      </c>
      <c r="G112" s="58"/>
      <c r="H112" s="35"/>
      <c r="I112" s="58">
        <v>77.3</v>
      </c>
      <c r="J112" s="58"/>
      <c r="K112" s="35"/>
      <c r="L112" s="58">
        <v>75.2</v>
      </c>
      <c r="M112" s="58"/>
      <c r="N112" s="35">
        <v>77.7</v>
      </c>
      <c r="O112" s="35"/>
      <c r="P112" s="35"/>
      <c r="Q112" s="58">
        <v>74.8</v>
      </c>
      <c r="R112" s="58"/>
    </row>
    <row r="113" spans="1:18" ht="72">
      <c r="A113" s="7" t="s">
        <v>83</v>
      </c>
      <c r="B113" s="35"/>
      <c r="C113" s="58">
        <v>44.5</v>
      </c>
      <c r="D113" s="58"/>
      <c r="E113" s="35"/>
      <c r="F113" s="58">
        <v>47.6</v>
      </c>
      <c r="G113" s="58"/>
      <c r="H113" s="35"/>
      <c r="I113" s="58">
        <v>52.6</v>
      </c>
      <c r="J113" s="58"/>
      <c r="K113" s="35"/>
      <c r="L113" s="58">
        <v>55.4</v>
      </c>
      <c r="M113" s="58"/>
      <c r="N113" s="35"/>
      <c r="O113" s="35"/>
      <c r="P113" s="35"/>
      <c r="Q113" s="58">
        <v>58</v>
      </c>
      <c r="R113" s="58"/>
    </row>
    <row r="114" spans="1:18" ht="72">
      <c r="A114" s="7" t="s">
        <v>84</v>
      </c>
      <c r="B114" s="35"/>
      <c r="C114" s="58">
        <v>37.4</v>
      </c>
      <c r="D114" s="58"/>
      <c r="E114" s="35"/>
      <c r="F114" s="58">
        <v>31.9</v>
      </c>
      <c r="G114" s="58"/>
      <c r="H114" s="35"/>
      <c r="I114" s="58">
        <v>47.1</v>
      </c>
      <c r="J114" s="58"/>
      <c r="K114" s="35"/>
      <c r="L114" s="58">
        <v>45.7</v>
      </c>
      <c r="M114" s="58"/>
      <c r="N114" s="35"/>
      <c r="O114" s="35"/>
      <c r="P114" s="35"/>
      <c r="Q114" s="58">
        <v>54.1</v>
      </c>
      <c r="R114" s="58"/>
    </row>
    <row r="115" spans="1:18" ht="72">
      <c r="A115" s="7" t="s">
        <v>85</v>
      </c>
      <c r="B115" s="35"/>
      <c r="C115" s="58">
        <v>46.9</v>
      </c>
      <c r="D115" s="58"/>
      <c r="E115" s="35"/>
      <c r="F115" s="58">
        <v>51.8</v>
      </c>
      <c r="G115" s="58"/>
      <c r="H115" s="35"/>
      <c r="I115" s="58">
        <v>54.5</v>
      </c>
      <c r="J115" s="58"/>
      <c r="K115" s="35"/>
      <c r="L115" s="58">
        <v>60.2</v>
      </c>
      <c r="M115" s="58"/>
      <c r="N115" s="35"/>
      <c r="O115" s="35"/>
      <c r="P115" s="35"/>
      <c r="Q115" s="58">
        <v>59.3</v>
      </c>
      <c r="R115" s="58"/>
    </row>
    <row r="116" spans="1:18" ht="72">
      <c r="A116" s="7" t="s">
        <v>86</v>
      </c>
      <c r="B116" s="35"/>
      <c r="C116" s="58">
        <v>19.1</v>
      </c>
      <c r="D116" s="58"/>
      <c r="E116" s="35"/>
      <c r="F116" s="58">
        <v>22.6</v>
      </c>
      <c r="G116" s="58"/>
      <c r="H116" s="35"/>
      <c r="I116" s="58">
        <v>22.4</v>
      </c>
      <c r="J116" s="58"/>
      <c r="K116" s="35"/>
      <c r="L116" s="58">
        <v>30.8</v>
      </c>
      <c r="M116" s="58"/>
      <c r="N116" s="35"/>
      <c r="O116" s="35"/>
      <c r="P116" s="35"/>
      <c r="Q116" s="58">
        <v>26.7</v>
      </c>
      <c r="R116" s="58"/>
    </row>
    <row r="117" spans="1:18" ht="72">
      <c r="A117" s="7" t="s">
        <v>87</v>
      </c>
      <c r="B117" s="35"/>
      <c r="C117" s="58">
        <v>24.9</v>
      </c>
      <c r="D117" s="58"/>
      <c r="E117" s="35"/>
      <c r="F117" s="58">
        <v>27.2</v>
      </c>
      <c r="G117" s="58"/>
      <c r="H117" s="35"/>
      <c r="I117" s="58">
        <v>36</v>
      </c>
      <c r="J117" s="58"/>
      <c r="K117" s="35"/>
      <c r="L117" s="58">
        <v>35.3</v>
      </c>
      <c r="M117" s="58"/>
      <c r="N117" s="35"/>
      <c r="O117" s="35"/>
      <c r="P117" s="35"/>
      <c r="Q117" s="58">
        <v>32.7</v>
      </c>
      <c r="R117" s="58"/>
    </row>
    <row r="118" spans="1:18" ht="72">
      <c r="A118" s="7" t="s">
        <v>88</v>
      </c>
      <c r="B118" s="35"/>
      <c r="C118" s="58">
        <v>17.1</v>
      </c>
      <c r="D118" s="58"/>
      <c r="E118" s="35"/>
      <c r="F118" s="58">
        <v>21.6</v>
      </c>
      <c r="G118" s="58"/>
      <c r="H118" s="35"/>
      <c r="I118" s="58">
        <v>17.3</v>
      </c>
      <c r="J118" s="58"/>
      <c r="K118" s="35"/>
      <c r="L118" s="58">
        <v>28.6</v>
      </c>
      <c r="M118" s="58"/>
      <c r="N118" s="35"/>
      <c r="O118" s="35"/>
      <c r="P118" s="35"/>
      <c r="Q118" s="58">
        <v>23.9</v>
      </c>
      <c r="R118" s="58"/>
    </row>
  </sheetData>
  <sheetProtection/>
  <mergeCells count="92">
    <mergeCell ref="Q115:R115"/>
    <mergeCell ref="Q116:R116"/>
    <mergeCell ref="Q117:R117"/>
    <mergeCell ref="Q118:R118"/>
    <mergeCell ref="Q111:R111"/>
    <mergeCell ref="Q112:R112"/>
    <mergeCell ref="Q113:R113"/>
    <mergeCell ref="Q114:R114"/>
    <mergeCell ref="Q109:R109"/>
    <mergeCell ref="Q110:R110"/>
    <mergeCell ref="Q103:R103"/>
    <mergeCell ref="Q104:R104"/>
    <mergeCell ref="Q105:R105"/>
    <mergeCell ref="Q106:R106"/>
    <mergeCell ref="Q107:R107"/>
    <mergeCell ref="Q108:R108"/>
    <mergeCell ref="C118:D118"/>
    <mergeCell ref="F118:G118"/>
    <mergeCell ref="I118:J118"/>
    <mergeCell ref="L118:M118"/>
    <mergeCell ref="C117:D117"/>
    <mergeCell ref="F117:G117"/>
    <mergeCell ref="I117:J117"/>
    <mergeCell ref="L117:M117"/>
    <mergeCell ref="C116:D116"/>
    <mergeCell ref="F116:G116"/>
    <mergeCell ref="I116:J116"/>
    <mergeCell ref="L116:M116"/>
    <mergeCell ref="C115:D115"/>
    <mergeCell ref="F115:G115"/>
    <mergeCell ref="I115:J115"/>
    <mergeCell ref="L115:M115"/>
    <mergeCell ref="C114:D114"/>
    <mergeCell ref="F114:G114"/>
    <mergeCell ref="I114:J114"/>
    <mergeCell ref="L114:M114"/>
    <mergeCell ref="C113:D113"/>
    <mergeCell ref="F113:G113"/>
    <mergeCell ref="I113:J113"/>
    <mergeCell ref="L113:M113"/>
    <mergeCell ref="C112:D112"/>
    <mergeCell ref="F112:G112"/>
    <mergeCell ref="I112:J112"/>
    <mergeCell ref="L112:M112"/>
    <mergeCell ref="C111:D111"/>
    <mergeCell ref="F111:G111"/>
    <mergeCell ref="I111:J111"/>
    <mergeCell ref="L111:M111"/>
    <mergeCell ref="C110:D110"/>
    <mergeCell ref="F110:G110"/>
    <mergeCell ref="I110:J110"/>
    <mergeCell ref="L110:M110"/>
    <mergeCell ref="C109:D109"/>
    <mergeCell ref="F109:G109"/>
    <mergeCell ref="I109:J109"/>
    <mergeCell ref="L109:M109"/>
    <mergeCell ref="C108:D108"/>
    <mergeCell ref="F108:G108"/>
    <mergeCell ref="I108:J108"/>
    <mergeCell ref="L108:M108"/>
    <mergeCell ref="C107:D107"/>
    <mergeCell ref="F107:G107"/>
    <mergeCell ref="I107:J107"/>
    <mergeCell ref="L107:M107"/>
    <mergeCell ref="C106:D106"/>
    <mergeCell ref="F106:G106"/>
    <mergeCell ref="I106:J106"/>
    <mergeCell ref="L106:M106"/>
    <mergeCell ref="C105:D105"/>
    <mergeCell ref="F105:G105"/>
    <mergeCell ref="I105:J105"/>
    <mergeCell ref="L105:M105"/>
    <mergeCell ref="C104:D104"/>
    <mergeCell ref="F104:G104"/>
    <mergeCell ref="I104:J104"/>
    <mergeCell ref="L104:M104"/>
    <mergeCell ref="C103:D103"/>
    <mergeCell ref="F103:G103"/>
    <mergeCell ref="I103:J103"/>
    <mergeCell ref="L103:M103"/>
    <mergeCell ref="M99:N99"/>
    <mergeCell ref="M100:N100"/>
    <mergeCell ref="M93:N93"/>
    <mergeCell ref="M94:N94"/>
    <mergeCell ref="M95:N95"/>
    <mergeCell ref="M96:N96"/>
    <mergeCell ref="M89:N89"/>
    <mergeCell ref="M90:N90"/>
    <mergeCell ref="M91:N91"/>
    <mergeCell ref="M92:N92"/>
    <mergeCell ref="M97:N97"/>
    <mergeCell ref="M98:N98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1" sqref="H1:H14"/>
    </sheetView>
  </sheetViews>
  <sheetFormatPr defaultColWidth="9.140625" defaultRowHeight="12.75"/>
  <sheetData>
    <row r="1" spans="1:8" ht="12.75">
      <c r="A1">
        <v>18</v>
      </c>
      <c r="B1" s="1">
        <v>24</v>
      </c>
      <c r="C1" s="2">
        <f>A1+B1</f>
        <v>42</v>
      </c>
      <c r="D1">
        <v>0.6736250838363514</v>
      </c>
      <c r="E1" s="2">
        <f>C1/D1</f>
        <v>62.34922215308028</v>
      </c>
      <c r="G1">
        <v>0.26162790697674426</v>
      </c>
      <c r="H1" s="2">
        <f>G1*100</f>
        <v>26.162790697674428</v>
      </c>
    </row>
    <row r="2" spans="1:8" ht="12.75">
      <c r="A2">
        <v>20</v>
      </c>
      <c r="B2" s="1">
        <v>24</v>
      </c>
      <c r="C2" s="2">
        <f aca="true" t="shared" si="0" ref="C2:C14">A2+B2</f>
        <v>44</v>
      </c>
      <c r="D2">
        <v>0.6952129443326627</v>
      </c>
      <c r="E2" s="2">
        <f aca="true" t="shared" si="1" ref="E2:E14">C2/D2</f>
        <v>63.289960807959</v>
      </c>
      <c r="G2">
        <v>0.25258323765786456</v>
      </c>
      <c r="H2" s="2">
        <f aca="true" t="shared" si="2" ref="H2:H14">G2*100</f>
        <v>25.258323765786457</v>
      </c>
    </row>
    <row r="3" spans="1:8" ht="12.75">
      <c r="A3">
        <v>22</v>
      </c>
      <c r="B3" s="1">
        <v>24</v>
      </c>
      <c r="C3" s="2">
        <f t="shared" si="0"/>
        <v>46</v>
      </c>
      <c r="D3">
        <v>0.7169265593561369</v>
      </c>
      <c r="E3" s="2">
        <f t="shared" si="1"/>
        <v>64.16277845991931</v>
      </c>
      <c r="G3">
        <v>0.2705882352941177</v>
      </c>
      <c r="H3" s="2">
        <f t="shared" si="2"/>
        <v>27.058823529411768</v>
      </c>
    </row>
    <row r="4" spans="1:8" ht="12.75">
      <c r="A4">
        <v>24</v>
      </c>
      <c r="B4" s="1">
        <v>24</v>
      </c>
      <c r="C4" s="2">
        <f t="shared" si="0"/>
        <v>48</v>
      </c>
      <c r="D4">
        <v>0.7354963112005365</v>
      </c>
      <c r="E4" s="2">
        <f t="shared" si="1"/>
        <v>65.26205402940842</v>
      </c>
      <c r="G4">
        <v>0.29696844710249537</v>
      </c>
      <c r="H4" s="2">
        <f t="shared" si="2"/>
        <v>29.696844710249536</v>
      </c>
    </row>
    <row r="5" spans="1:8" ht="12.75">
      <c r="A5">
        <v>24</v>
      </c>
      <c r="B5" s="1">
        <v>24</v>
      </c>
      <c r="C5" s="2">
        <f t="shared" si="0"/>
        <v>48</v>
      </c>
      <c r="D5">
        <v>0.7565811535881958</v>
      </c>
      <c r="E5" s="2">
        <f t="shared" si="1"/>
        <v>63.44329325724417</v>
      </c>
      <c r="G5">
        <v>0.2885193348026448</v>
      </c>
      <c r="H5" s="2">
        <f t="shared" si="2"/>
        <v>28.85193348026448</v>
      </c>
    </row>
    <row r="6" spans="1:8" ht="12.75">
      <c r="A6">
        <v>24</v>
      </c>
      <c r="B6" s="1">
        <v>24</v>
      </c>
      <c r="C6" s="2">
        <f t="shared" si="0"/>
        <v>48</v>
      </c>
      <c r="D6">
        <v>0.7771629778672032</v>
      </c>
      <c r="E6" s="2">
        <f t="shared" si="1"/>
        <v>61.7631067961165</v>
      </c>
      <c r="G6">
        <v>0.28419182948490235</v>
      </c>
      <c r="H6" s="2">
        <f t="shared" si="2"/>
        <v>28.419182948490235</v>
      </c>
    </row>
    <row r="7" spans="1:8" ht="12.75">
      <c r="A7">
        <v>24</v>
      </c>
      <c r="B7" s="1">
        <v>24</v>
      </c>
      <c r="C7" s="2">
        <f t="shared" si="0"/>
        <v>48</v>
      </c>
      <c r="D7">
        <v>0.7993376928236083</v>
      </c>
      <c r="E7" s="2">
        <f t="shared" si="1"/>
        <v>60.0497141958152</v>
      </c>
      <c r="G7">
        <v>0.27329664072879106</v>
      </c>
      <c r="H7" s="2">
        <f t="shared" si="2"/>
        <v>27.329664072879105</v>
      </c>
    </row>
    <row r="8" spans="1:8" ht="12.75">
      <c r="A8">
        <v>24</v>
      </c>
      <c r="B8" s="1">
        <v>24</v>
      </c>
      <c r="C8" s="2">
        <f t="shared" si="0"/>
        <v>48</v>
      </c>
      <c r="D8">
        <v>0.8135898725687458</v>
      </c>
      <c r="E8" s="2">
        <f t="shared" si="1"/>
        <v>58.99778453294863</v>
      </c>
      <c r="G8">
        <v>0.2501737317581654</v>
      </c>
      <c r="H8" s="2">
        <f t="shared" si="2"/>
        <v>25.017373175816537</v>
      </c>
    </row>
    <row r="9" spans="1:8" ht="12.75">
      <c r="A9">
        <v>24</v>
      </c>
      <c r="B9" s="1">
        <v>24</v>
      </c>
      <c r="C9" s="2">
        <f t="shared" si="0"/>
        <v>48</v>
      </c>
      <c r="D9">
        <v>0.8276743796109992</v>
      </c>
      <c r="E9" s="2">
        <f t="shared" si="1"/>
        <v>57.993821220562175</v>
      </c>
      <c r="G9">
        <v>0.21015761821366027</v>
      </c>
      <c r="H9" s="2">
        <f t="shared" si="2"/>
        <v>21.015761821366027</v>
      </c>
    </row>
    <row r="10" spans="1:8" ht="12.75">
      <c r="A10">
        <v>29</v>
      </c>
      <c r="B10" s="1">
        <v>24</v>
      </c>
      <c r="C10" s="2">
        <f t="shared" si="0"/>
        <v>53</v>
      </c>
      <c r="D10">
        <v>0.8515677397719651</v>
      </c>
      <c r="E10" s="2">
        <f t="shared" si="1"/>
        <v>62.23814915087374</v>
      </c>
      <c r="G10">
        <v>0.1889483065953654</v>
      </c>
      <c r="H10" s="2">
        <f t="shared" si="2"/>
        <v>18.89483065953654</v>
      </c>
    </row>
    <row r="11" spans="1:8" ht="12.75">
      <c r="A11">
        <v>34</v>
      </c>
      <c r="B11" s="1">
        <v>24</v>
      </c>
      <c r="C11" s="2">
        <f t="shared" si="0"/>
        <v>58</v>
      </c>
      <c r="D11">
        <v>0.880742790073776</v>
      </c>
      <c r="E11" s="2">
        <f t="shared" si="1"/>
        <v>65.85350530674408</v>
      </c>
      <c r="G11">
        <v>0.195901823913533</v>
      </c>
      <c r="H11" s="2">
        <f t="shared" si="2"/>
        <v>19.5901823913533</v>
      </c>
    </row>
    <row r="12" spans="1:8" ht="12.75">
      <c r="A12">
        <v>34</v>
      </c>
      <c r="B12" s="1">
        <v>24</v>
      </c>
      <c r="C12" s="2">
        <f t="shared" si="0"/>
        <v>58</v>
      </c>
      <c r="D12">
        <v>0.8963363514419853</v>
      </c>
      <c r="E12" s="2">
        <f t="shared" si="1"/>
        <v>64.70785203198803</v>
      </c>
      <c r="G12">
        <v>0.188</v>
      </c>
      <c r="H12" s="2">
        <f t="shared" si="2"/>
        <v>18.8</v>
      </c>
    </row>
    <row r="13" spans="1:8" ht="12.75">
      <c r="A13">
        <v>37.5</v>
      </c>
      <c r="B13" s="1">
        <v>74.5</v>
      </c>
      <c r="C13" s="2">
        <f t="shared" si="0"/>
        <v>112</v>
      </c>
      <c r="D13">
        <v>0.9160378940308518</v>
      </c>
      <c r="E13" s="2">
        <f t="shared" si="1"/>
        <v>122.2656843453988</v>
      </c>
      <c r="G13">
        <v>0.294</v>
      </c>
      <c r="H13" s="2">
        <f t="shared" si="2"/>
        <v>29.4</v>
      </c>
    </row>
    <row r="14" spans="1:8" ht="12.75">
      <c r="A14">
        <v>39</v>
      </c>
      <c r="B14" s="1">
        <v>79</v>
      </c>
      <c r="C14" s="2">
        <f t="shared" si="0"/>
        <v>118</v>
      </c>
      <c r="D14">
        <v>0.9360747820254862</v>
      </c>
      <c r="E14" s="2">
        <f t="shared" si="1"/>
        <v>126.05830459898796</v>
      </c>
      <c r="G14">
        <v>0.3081476323119778</v>
      </c>
      <c r="H14" s="2">
        <f t="shared" si="2"/>
        <v>30.814763231197777</v>
      </c>
    </row>
    <row r="17" spans="1:7" ht="12.75">
      <c r="A17" s="3">
        <v>160.5333333333333</v>
      </c>
      <c r="B17">
        <v>0.6736250838363514</v>
      </c>
      <c r="C17" s="2">
        <f>A17/B17</f>
        <v>238.31258245177344</v>
      </c>
      <c r="E17" s="4">
        <v>174.17</v>
      </c>
      <c r="F17">
        <v>0.6736250838363514</v>
      </c>
      <c r="G17" s="2">
        <f>E17/F17</f>
        <v>258.55628624766643</v>
      </c>
    </row>
    <row r="18" spans="1:7" ht="12.75">
      <c r="A18" s="3">
        <v>174.2</v>
      </c>
      <c r="B18">
        <v>0.6952129443326627</v>
      </c>
      <c r="C18" s="2">
        <f aca="true" t="shared" si="3" ref="C18:C30">A18/B18</f>
        <v>250.5707084715104</v>
      </c>
      <c r="E18" s="5">
        <v>186.9</v>
      </c>
      <c r="F18">
        <v>0.6952129443326627</v>
      </c>
      <c r="G18" s="2">
        <f aca="true" t="shared" si="4" ref="G18:G27">E18/F18</f>
        <v>268.83849261380766</v>
      </c>
    </row>
    <row r="19" spans="1:7" ht="12.75">
      <c r="A19" s="3">
        <v>170</v>
      </c>
      <c r="B19">
        <v>0.7169265593561369</v>
      </c>
      <c r="C19" s="2">
        <f t="shared" si="3"/>
        <v>237.1233116997018</v>
      </c>
      <c r="E19" s="5">
        <v>176.77</v>
      </c>
      <c r="F19">
        <v>0.7169265593561369</v>
      </c>
      <c r="G19" s="2">
        <f t="shared" si="4"/>
        <v>246.5663988773899</v>
      </c>
    </row>
    <row r="20" spans="1:7" ht="12.75">
      <c r="A20" s="3">
        <v>161.63333333333333</v>
      </c>
      <c r="B20">
        <v>0.7354963112005365</v>
      </c>
      <c r="C20" s="2">
        <f t="shared" si="3"/>
        <v>219.7609027698621</v>
      </c>
      <c r="E20" s="5">
        <v>174.7</v>
      </c>
      <c r="F20">
        <v>0.7354963112005365</v>
      </c>
      <c r="G20" s="2">
        <f t="shared" si="4"/>
        <v>237.52668414453439</v>
      </c>
    </row>
    <row r="21" spans="1:7" ht="12.75">
      <c r="A21" s="3">
        <v>166.36666666666665</v>
      </c>
      <c r="B21">
        <v>0.7565811535881958</v>
      </c>
      <c r="C21" s="2">
        <f t="shared" si="3"/>
        <v>219.8926921159067</v>
      </c>
      <c r="E21" s="5">
        <v>178.9</v>
      </c>
      <c r="F21">
        <v>0.7565811535881958</v>
      </c>
      <c r="G21" s="2">
        <f t="shared" si="4"/>
        <v>236.45844091085382</v>
      </c>
    </row>
    <row r="22" spans="1:7" ht="12.75">
      <c r="A22" s="3">
        <v>168.9</v>
      </c>
      <c r="B22">
        <v>0.7771629778672032</v>
      </c>
      <c r="C22" s="2">
        <f t="shared" si="3"/>
        <v>217.32893203883495</v>
      </c>
      <c r="E22" s="5">
        <v>180.9</v>
      </c>
      <c r="F22">
        <v>0.7771629778672032</v>
      </c>
      <c r="G22" s="2">
        <f t="shared" si="4"/>
        <v>232.76970873786408</v>
      </c>
    </row>
    <row r="23" spans="1:7" ht="12.75">
      <c r="A23" s="3">
        <v>175.63333333333333</v>
      </c>
      <c r="B23">
        <v>0.7993376928236083</v>
      </c>
      <c r="C23" s="2">
        <f t="shared" si="3"/>
        <v>219.72357229010433</v>
      </c>
      <c r="E23" s="5">
        <v>190.07</v>
      </c>
      <c r="F23">
        <v>0.7993376928236083</v>
      </c>
      <c r="G23" s="2">
        <f t="shared" si="4"/>
        <v>237.78435785830405</v>
      </c>
    </row>
    <row r="24" spans="1:7" ht="12.75">
      <c r="A24" s="3">
        <v>191.86666666666667</v>
      </c>
      <c r="B24">
        <v>0.8135898725687458</v>
      </c>
      <c r="C24" s="2">
        <f t="shared" si="3"/>
        <v>235.82725539698077</v>
      </c>
      <c r="E24" s="5">
        <v>209.63</v>
      </c>
      <c r="F24">
        <v>0.8135898725687458</v>
      </c>
      <c r="G24" s="2">
        <f t="shared" si="4"/>
        <v>257.6605327425421</v>
      </c>
    </row>
    <row r="25" spans="1:7" ht="12.75">
      <c r="A25" s="3">
        <v>228.4</v>
      </c>
      <c r="B25">
        <v>0.8276743796109992</v>
      </c>
      <c r="C25" s="2">
        <f t="shared" si="3"/>
        <v>275.953932641175</v>
      </c>
      <c r="E25" s="5">
        <v>262.77</v>
      </c>
      <c r="F25">
        <v>0.8276743796109992</v>
      </c>
      <c r="G25" s="2">
        <f t="shared" si="4"/>
        <v>317.47992504431505</v>
      </c>
    </row>
    <row r="26" spans="1:7" ht="12.75">
      <c r="A26" s="3">
        <v>280.5</v>
      </c>
      <c r="B26">
        <v>0.8515677397719651</v>
      </c>
      <c r="C26" s="2">
        <f t="shared" si="3"/>
        <v>329.39246861924687</v>
      </c>
      <c r="E26" s="5">
        <v>305.43</v>
      </c>
      <c r="F26">
        <v>0.8515677397719651</v>
      </c>
      <c r="G26" s="2">
        <f t="shared" si="4"/>
        <v>358.6678848141767</v>
      </c>
    </row>
    <row r="27" spans="1:7" ht="12.75">
      <c r="A27" s="3">
        <v>296.06666666666666</v>
      </c>
      <c r="B27">
        <v>0.880742790073776</v>
      </c>
      <c r="C27" s="2">
        <f t="shared" si="3"/>
        <v>336.15565180143733</v>
      </c>
      <c r="E27" s="5">
        <v>322.67</v>
      </c>
      <c r="F27">
        <v>0.880742790073776</v>
      </c>
      <c r="G27" s="2">
        <f t="shared" si="4"/>
        <v>366.3612165056399</v>
      </c>
    </row>
    <row r="28" spans="1:3" ht="12.75">
      <c r="A28" s="3">
        <v>305.8666666666667</v>
      </c>
      <c r="B28">
        <v>0.8963363514419853</v>
      </c>
      <c r="C28" s="2">
        <f t="shared" si="3"/>
        <v>341.2409484169667</v>
      </c>
    </row>
    <row r="29" spans="1:3" ht="12.75">
      <c r="A29" s="3">
        <v>374.73333333333335</v>
      </c>
      <c r="B29">
        <v>0.9160378940308518</v>
      </c>
      <c r="C29" s="2">
        <f t="shared" si="3"/>
        <v>409.0806022056468</v>
      </c>
    </row>
    <row r="30" spans="1:3" ht="12.75">
      <c r="A30" s="3">
        <v>382.9333333333333</v>
      </c>
      <c r="B30">
        <v>0.9360747820254862</v>
      </c>
      <c r="C30" s="2">
        <f t="shared" si="3"/>
        <v>409.08412520711113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2006-02-07T18:41:54Z</dcterms:created>
  <dcterms:modified xsi:type="dcterms:W3CDTF">2009-06-04T14:42:29Z</dcterms:modified>
  <cp:category/>
  <cp:version/>
  <cp:contentType/>
  <cp:contentStatus/>
</cp:coreProperties>
</file>