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The MayaTech Corporation</author>
    <author>Jamie Chriqui</author>
  </authors>
  <commentList>
    <comment ref="O45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P45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O47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P47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N48" authorId="1">
      <text>
        <r>
          <rPr>
            <b/>
            <sz val="8"/>
            <rFont val="Tahoma"/>
            <family val="2"/>
          </rPr>
          <t xml:space="preserve">ID RS 2004: </t>
        </r>
        <r>
          <rPr>
            <sz val="8"/>
            <rFont val="Tahoma"/>
            <family val="2"/>
          </rPr>
          <t>Note that ID bans smoking in restaurants in 2004</t>
        </r>
        <r>
          <rPr>
            <sz val="8"/>
            <rFont val="Tahoma"/>
            <family val="2"/>
          </rPr>
          <t xml:space="preserve">
</t>
        </r>
      </text>
    </comment>
    <comment ref="O48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P48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O52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  <comment ref="P52" authorId="0">
      <text>
        <r>
          <rPr>
            <b/>
            <sz val="8"/>
            <rFont val="Tahoma"/>
            <family val="2"/>
          </rPr>
          <t>The MayaTech Corporation:</t>
        </r>
        <r>
          <rPr>
            <sz val="8"/>
            <rFont val="Tahoma"/>
            <family val="2"/>
          </rPr>
          <t xml:space="preserve">
A new decision rule has been implemented specifically for Idaho where the SVA employee breakroom exception applies only to five or fewer employees.</t>
        </r>
      </text>
    </comment>
  </commentList>
</comments>
</file>

<file path=xl/sharedStrings.xml><?xml version="1.0" encoding="utf-8"?>
<sst xmlns="http://schemas.openxmlformats.org/spreadsheetml/2006/main" count="149" uniqueCount="104">
  <si>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</si>
  <si>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</si>
  <si>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</si>
  <si>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</si>
  <si>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</si>
  <si>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</si>
  <si>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</si>
  <si>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</si>
  <si>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</si>
  <si>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</si>
  <si>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</si>
  <si>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</si>
  <si>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</si>
  <si>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</si>
  <si>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</si>
  <si>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</si>
  <si>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</si>
  <si>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</si>
  <si>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</si>
  <si>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</si>
  <si>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</si>
  <si>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</si>
  <si>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</si>
  <si>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</si>
  <si>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</si>
  <si>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</si>
  <si>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</si>
  <si>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</si>
  <si>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</si>
  <si>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</si>
  <si>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</si>
  <si>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</si>
  <si>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</si>
  <si>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</si>
  <si>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</si>
  <si>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</si>
  <si>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</si>
  <si>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</si>
  <si>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</si>
  <si>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</si>
  <si>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</si>
  <si>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</si>
  <si>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</si>
  <si>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</si>
  <si>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</si>
  <si>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</si>
  <si>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</si>
  <si>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</si>
  <si>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</si>
  <si>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</si>
  <si>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</si>
  <si>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</si>
  <si>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</si>
  <si>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</si>
  <si>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</si>
  <si>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</si>
  <si>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</si>
  <si>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</si>
  <si>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</si>
  <si>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</si>
  <si>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</si>
  <si>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</si>
  <si>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</si>
  <si>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</si>
  <si>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</si>
  <si>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</si>
  <si>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</si>
  <si>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</si>
  <si>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</si>
  <si>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</si>
  <si>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</si>
  <si>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</si>
  <si>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</si>
  <si>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</si>
  <si>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</si>
  <si>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</si>
  <si>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</si>
  <si>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</si>
  <si>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</si>
  <si>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</si>
  <si>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</si>
  <si>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</si>
  <si>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</si>
  <si>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IDAHO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</si>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</sst>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&quot;$&quot;#,##0.00;\(&quot;$&quot;#,##0.00\)"/>
    <numFmt numFmtId="177" formatCode="&quot;$&quot;#,##0.000"/>
    <numFmt numFmtId="178" formatCode="#,##0.000"/>
    <numFmt numFmtId="179" formatCode="[$-409]dddd\,\ mmmm\ dd\,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175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44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 applyProtection="1">
      <alignment horizontal="center" vertical="center"/>
      <protection locked="0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9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7.00390625" style="7" customWidth="1"/>
    <col min="2" max="14" width="9.140625" style="7" customWidth="1"/>
    <col min="15" max="15" width="11.57421875" style="7" bestFit="1" customWidth="1"/>
    <col min="16" max="16" width="11.28125" style="7" customWidth="1"/>
    <col min="17" max="17" width="10.7109375" style="53" customWidth="1"/>
    <col min="18" max="16384" width="9.140625" style="7" customWidth="1"/>
  </cols>
  <sheetData>
    <row r="1" spans="1:3" ht="23.25">
      <c r="A1" s="6"/>
      <c r="C1" s="8" t="s">
        <v>83</v>
      </c>
    </row>
    <row r="2" spans="1:18" ht="24">
      <c r="A2" s="9" t="s">
        <v>0</v>
      </c>
      <c r="B2" s="9">
        <v>1991</v>
      </c>
      <c r="C2" s="9">
        <v>1992</v>
      </c>
      <c r="D2" s="9">
        <v>1993</v>
      </c>
      <c r="E2" s="9">
        <v>1994</v>
      </c>
      <c r="F2" s="9">
        <v>1995</v>
      </c>
      <c r="G2" s="9">
        <v>1996</v>
      </c>
      <c r="H2" s="9">
        <v>1997</v>
      </c>
      <c r="I2" s="9">
        <v>1998</v>
      </c>
      <c r="J2" s="9">
        <v>1999</v>
      </c>
      <c r="K2" s="9">
        <v>2000</v>
      </c>
      <c r="L2" s="9">
        <v>2001</v>
      </c>
      <c r="M2" s="1">
        <v>2002</v>
      </c>
      <c r="N2" s="1">
        <v>2003</v>
      </c>
      <c r="O2" s="1">
        <v>2004</v>
      </c>
      <c r="P2" s="1">
        <v>2005</v>
      </c>
      <c r="Q2" s="55">
        <v>2006</v>
      </c>
      <c r="R2" s="1">
        <v>2007</v>
      </c>
    </row>
    <row r="3" spans="1:18" ht="24">
      <c r="A3" s="11" t="s">
        <v>1</v>
      </c>
      <c r="B3" s="61">
        <v>0.18</v>
      </c>
      <c r="C3" s="61">
        <v>0.18</v>
      </c>
      <c r="D3" s="61">
        <v>0.18</v>
      </c>
      <c r="E3" s="61">
        <v>0.18</v>
      </c>
      <c r="F3" s="61">
        <v>0.28</v>
      </c>
      <c r="G3" s="61">
        <v>0.28</v>
      </c>
      <c r="H3" s="61">
        <v>0.28</v>
      </c>
      <c r="I3" s="61">
        <v>0.28</v>
      </c>
      <c r="J3" s="61">
        <v>0.28</v>
      </c>
      <c r="K3" s="61">
        <v>0.28</v>
      </c>
      <c r="L3" s="61">
        <v>0.28</v>
      </c>
      <c r="M3" s="61">
        <v>0.28</v>
      </c>
      <c r="N3" s="61">
        <v>0.3</v>
      </c>
      <c r="O3" s="61">
        <v>0.57</v>
      </c>
      <c r="P3" s="12">
        <v>0.57</v>
      </c>
      <c r="Q3" s="12">
        <v>0.57</v>
      </c>
      <c r="R3" s="12">
        <v>0.57</v>
      </c>
    </row>
    <row r="4" spans="1:18" ht="36">
      <c r="A4" s="11" t="s">
        <v>2</v>
      </c>
      <c r="B4" s="12">
        <v>0.29</v>
      </c>
      <c r="C4" s="12">
        <v>0.28</v>
      </c>
      <c r="D4" s="12">
        <v>0.27</v>
      </c>
      <c r="E4" s="12">
        <v>0.26</v>
      </c>
      <c r="F4" s="12">
        <v>0.4</v>
      </c>
      <c r="G4" s="12">
        <v>0.39</v>
      </c>
      <c r="H4" s="12">
        <v>0.38</v>
      </c>
      <c r="I4" s="12">
        <v>0.37</v>
      </c>
      <c r="J4" s="12">
        <v>0.37</v>
      </c>
      <c r="K4" s="12">
        <v>0.36</v>
      </c>
      <c r="L4" s="12">
        <v>0.34</v>
      </c>
      <c r="M4" s="12">
        <v>0.34</v>
      </c>
      <c r="N4" s="12">
        <v>0.36</v>
      </c>
      <c r="O4" s="12">
        <v>0.66</v>
      </c>
      <c r="P4" s="12">
        <v>0.64</v>
      </c>
      <c r="Q4" s="12">
        <v>0.62</v>
      </c>
      <c r="R4" s="12">
        <v>0.6</v>
      </c>
    </row>
    <row r="5" spans="1:18" ht="24">
      <c r="A5" s="11" t="s">
        <v>3</v>
      </c>
      <c r="B5" s="15">
        <v>0.36</v>
      </c>
      <c r="C5" s="23">
        <v>0.38</v>
      </c>
      <c r="D5" s="23">
        <v>0.4</v>
      </c>
      <c r="E5" s="23">
        <v>0.42</v>
      </c>
      <c r="F5" s="23">
        <v>0.52</v>
      </c>
      <c r="G5" s="23">
        <v>0.52</v>
      </c>
      <c r="H5" s="23">
        <v>0.52</v>
      </c>
      <c r="I5" s="23">
        <v>0.52</v>
      </c>
      <c r="J5" s="23">
        <v>0.52</v>
      </c>
      <c r="K5" s="23">
        <v>0.57</v>
      </c>
      <c r="L5" s="23">
        <v>0.62</v>
      </c>
      <c r="M5" s="23">
        <v>0.645</v>
      </c>
      <c r="N5" s="23">
        <v>0.6941666666666667</v>
      </c>
      <c r="O5" s="23">
        <v>0.96</v>
      </c>
      <c r="P5" s="23">
        <v>0.96</v>
      </c>
      <c r="Q5" s="23">
        <v>0.96</v>
      </c>
      <c r="R5" s="23">
        <v>0.96</v>
      </c>
    </row>
    <row r="6" spans="1:18" ht="36">
      <c r="A6" s="11" t="s">
        <v>4</v>
      </c>
      <c r="B6" s="15">
        <v>0.5775709931012354</v>
      </c>
      <c r="C6" s="23">
        <v>0.5907041815638117</v>
      </c>
      <c r="D6" s="23">
        <v>0.6030453791647822</v>
      </c>
      <c r="E6" s="23">
        <v>0.6171025565677344</v>
      </c>
      <c r="F6" s="23">
        <v>0.7427510355663477</v>
      </c>
      <c r="G6" s="23">
        <v>0.7230255839822025</v>
      </c>
      <c r="H6" s="23">
        <v>0.70298769771529</v>
      </c>
      <c r="I6" s="23">
        <v>0.690846286701209</v>
      </c>
      <c r="J6" s="23">
        <v>0.6791171477079796</v>
      </c>
      <c r="K6" s="23">
        <v>0.7232584697373429</v>
      </c>
      <c r="L6" s="23">
        <v>0.7606428659060237</v>
      </c>
      <c r="M6" s="23">
        <v>0.7775768535262206</v>
      </c>
      <c r="N6" s="23">
        <v>0.8188824662813102</v>
      </c>
      <c r="O6" s="23">
        <v>1.1081611450998499</v>
      </c>
      <c r="P6" s="23">
        <v>1.0757507844016136</v>
      </c>
      <c r="Q6" s="23">
        <v>1.0363813019540105</v>
      </c>
      <c r="R6" s="23">
        <v>1.0102487632345218</v>
      </c>
    </row>
    <row r="7" spans="1:18" ht="36">
      <c r="A7" s="11" t="s">
        <v>5</v>
      </c>
      <c r="B7" s="13">
        <v>1.5266666666666666</v>
      </c>
      <c r="C7" s="14">
        <v>1.6853333333333333</v>
      </c>
      <c r="D7" s="14">
        <v>1.6496666666666666</v>
      </c>
      <c r="E7" s="14">
        <v>1.515</v>
      </c>
      <c r="F7" s="14">
        <v>1.6783333333333332</v>
      </c>
      <c r="G7" s="14">
        <v>1.7913333333333332</v>
      </c>
      <c r="H7" s="14">
        <v>1.8530000000000002</v>
      </c>
      <c r="I7" s="14">
        <v>1.9496666666666664</v>
      </c>
      <c r="J7" s="14">
        <v>2.3243333333333336</v>
      </c>
      <c r="K7" s="14">
        <v>2.8263333333333334</v>
      </c>
      <c r="L7" s="14">
        <v>2.957</v>
      </c>
      <c r="M7" s="12">
        <v>3.1013333333333333</v>
      </c>
      <c r="N7" s="12">
        <v>3.2635</v>
      </c>
      <c r="O7" s="12">
        <v>3.5966666666666662</v>
      </c>
      <c r="P7" s="12">
        <v>3.535333333333333</v>
      </c>
      <c r="Q7" s="12">
        <v>3.6223333333333336</v>
      </c>
      <c r="R7" s="13">
        <v>3.6986666666666665</v>
      </c>
    </row>
    <row r="8" spans="1:18" ht="48">
      <c r="A8" s="11" t="s">
        <v>6</v>
      </c>
      <c r="B8" s="13">
        <v>2.449328841114498</v>
      </c>
      <c r="C8" s="12">
        <v>2.619824861391782</v>
      </c>
      <c r="D8" s="12">
        <v>2.4870596512387557</v>
      </c>
      <c r="E8" s="12">
        <v>2.2259770790478988</v>
      </c>
      <c r="F8" s="12">
        <v>2.397276579536257</v>
      </c>
      <c r="G8" s="12">
        <v>2.4907304412309976</v>
      </c>
      <c r="H8" s="12">
        <v>2.5050696228200624</v>
      </c>
      <c r="I8" s="12">
        <v>2.5902307249457506</v>
      </c>
      <c r="J8" s="12">
        <v>3.0355665839536807</v>
      </c>
      <c r="K8" s="12">
        <v>3.5862623186566847</v>
      </c>
      <c r="L8" s="12">
        <v>3.6277757330388907</v>
      </c>
      <c r="M8" s="12">
        <v>3.738798472975688</v>
      </c>
      <c r="N8" s="12">
        <v>3.849828948920609</v>
      </c>
      <c r="O8" s="12">
        <v>4.151756512370618</v>
      </c>
      <c r="P8" s="12">
        <v>3.961601673390109</v>
      </c>
      <c r="Q8" s="12">
        <v>3.91054014178272</v>
      </c>
      <c r="R8" s="13">
        <v>3.892263985017449</v>
      </c>
    </row>
    <row r="9" spans="1:18" ht="36">
      <c r="A9" s="11" t="s">
        <v>81</v>
      </c>
      <c r="B9" s="16">
        <v>1.605</v>
      </c>
      <c r="C9" s="16">
        <v>1.7356666666666667</v>
      </c>
      <c r="D9" s="16">
        <v>1.7323333333333335</v>
      </c>
      <c r="E9" s="16">
        <v>1.6396666666666666</v>
      </c>
      <c r="F9" s="16">
        <v>1.8146666666666667</v>
      </c>
      <c r="G9" s="16">
        <v>1.9136666666666668</v>
      </c>
      <c r="H9" s="16">
        <v>1.9593333333333334</v>
      </c>
      <c r="I9" s="16">
        <v>2.0669999999999997</v>
      </c>
      <c r="J9" s="16">
        <v>2.458666666666667</v>
      </c>
      <c r="K9" s="16">
        <v>3.006666666666667</v>
      </c>
      <c r="L9" s="16">
        <v>3.1639999999999997</v>
      </c>
      <c r="M9" s="12">
        <v>3.353</v>
      </c>
      <c r="N9" s="12">
        <v>3.584166666666667</v>
      </c>
      <c r="O9" s="12">
        <v>3.888666666666667</v>
      </c>
      <c r="P9" s="12">
        <v>3.8590000000000004</v>
      </c>
      <c r="Q9" s="12">
        <v>3.943333333333334</v>
      </c>
      <c r="R9" s="13">
        <v>3.9666666666666663</v>
      </c>
    </row>
    <row r="10" spans="1:18" ht="48">
      <c r="A10" s="11" t="s">
        <v>82</v>
      </c>
      <c r="B10" s="13">
        <v>2.449328841114498</v>
      </c>
      <c r="C10" s="12">
        <v>2.619824861391782</v>
      </c>
      <c r="D10" s="12">
        <v>2.4870596512387557</v>
      </c>
      <c r="E10" s="12">
        <v>2.2259770790478988</v>
      </c>
      <c r="F10" s="12">
        <v>2.397276579536257</v>
      </c>
      <c r="G10" s="12">
        <v>2.4907304412309976</v>
      </c>
      <c r="H10" s="12">
        <v>2.5050696228200624</v>
      </c>
      <c r="I10" s="12">
        <v>2.5902307249457506</v>
      </c>
      <c r="J10" s="12">
        <v>3.0355665839536807</v>
      </c>
      <c r="K10" s="12">
        <v>3.5862623186566847</v>
      </c>
      <c r="L10" s="12">
        <v>3.6277757330388907</v>
      </c>
      <c r="M10" s="12">
        <v>3.738798472975688</v>
      </c>
      <c r="N10" s="12">
        <v>3.849828948920609</v>
      </c>
      <c r="O10" s="12">
        <v>4.151756512370618</v>
      </c>
      <c r="P10" s="12">
        <v>3.961601673390109</v>
      </c>
      <c r="Q10" s="12">
        <v>3.91054014178272</v>
      </c>
      <c r="R10" s="13">
        <v>3.892263985017449</v>
      </c>
    </row>
    <row r="11" spans="1:18" ht="60">
      <c r="A11" s="11" t="s">
        <v>7</v>
      </c>
      <c r="B11" s="62">
        <v>0.23580786026200876</v>
      </c>
      <c r="C11" s="24">
        <v>0.2254746835443038</v>
      </c>
      <c r="D11" s="24">
        <v>0.2424732269145282</v>
      </c>
      <c r="E11" s="24">
        <v>0.27722772277227725</v>
      </c>
      <c r="F11" s="24">
        <v>0.3098311817279047</v>
      </c>
      <c r="G11" s="24">
        <v>0.29028656494231486</v>
      </c>
      <c r="H11" s="24">
        <v>0.28062601187263897</v>
      </c>
      <c r="I11" s="24">
        <v>0.2667122585057275</v>
      </c>
      <c r="J11" s="24">
        <v>0.22372006310053058</v>
      </c>
      <c r="K11" s="24">
        <v>0.201674725793136</v>
      </c>
      <c r="L11" s="24">
        <v>0.20967196482921882</v>
      </c>
      <c r="M11" s="24">
        <v>0.2079750644883921</v>
      </c>
      <c r="N11" s="24">
        <v>0.21270619478065472</v>
      </c>
      <c r="O11" s="24">
        <v>0.2669138090824838</v>
      </c>
      <c r="P11" s="24">
        <v>0.2715444088251933</v>
      </c>
      <c r="Q11" s="24">
        <v>0.2650225453206957</v>
      </c>
      <c r="R11" s="62">
        <v>0.2595529920692141</v>
      </c>
    </row>
    <row r="12" spans="1:18" ht="36">
      <c r="A12" s="11" t="s">
        <v>8</v>
      </c>
      <c r="B12" s="15" t="s">
        <v>100</v>
      </c>
      <c r="C12" s="15" t="s">
        <v>100</v>
      </c>
      <c r="D12" s="15" t="s">
        <v>100</v>
      </c>
      <c r="E12" s="17">
        <v>0.144406</v>
      </c>
      <c r="F12" s="17">
        <v>0.143524</v>
      </c>
      <c r="G12" s="17">
        <v>0.144406</v>
      </c>
      <c r="H12" s="17">
        <v>0.144406</v>
      </c>
      <c r="I12" s="17">
        <v>0.3</v>
      </c>
      <c r="J12" s="17">
        <v>0.770582</v>
      </c>
      <c r="K12" s="18">
        <v>1.068434</v>
      </c>
      <c r="L12" s="18">
        <v>2.2851006666666667</v>
      </c>
      <c r="M12" s="18">
        <v>2.4175546666666667</v>
      </c>
      <c r="N12" s="18">
        <v>2.618434</v>
      </c>
      <c r="O12" s="18">
        <v>3.1344346666666674</v>
      </c>
      <c r="P12" s="18">
        <v>3.154328</v>
      </c>
      <c r="Q12" s="63">
        <v>1.813328</v>
      </c>
      <c r="R12" s="18">
        <v>2.162328</v>
      </c>
    </row>
    <row r="13" spans="1:18" ht="60">
      <c r="A13" s="11" t="s">
        <v>94</v>
      </c>
      <c r="B13" s="15" t="s">
        <v>100</v>
      </c>
      <c r="C13" s="15" t="s">
        <v>100</v>
      </c>
      <c r="D13" s="15" t="s">
        <v>100</v>
      </c>
      <c r="E13" s="17">
        <v>0.212</v>
      </c>
      <c r="F13" s="17">
        <v>0.205</v>
      </c>
      <c r="G13" s="17">
        <v>0.201</v>
      </c>
      <c r="H13" s="17">
        <v>0.195</v>
      </c>
      <c r="I13" s="17">
        <v>0.399</v>
      </c>
      <c r="J13" s="17">
        <v>1.006</v>
      </c>
      <c r="K13" s="18">
        <v>1.356</v>
      </c>
      <c r="L13" s="18">
        <v>2.803</v>
      </c>
      <c r="M13" s="18">
        <v>2.914</v>
      </c>
      <c r="N13" s="18">
        <v>3.089</v>
      </c>
      <c r="O13" s="18">
        <v>3.618</v>
      </c>
      <c r="P13" s="18">
        <v>3.535</v>
      </c>
      <c r="Q13" s="63">
        <v>1.958</v>
      </c>
      <c r="R13" s="18">
        <v>2.276</v>
      </c>
    </row>
    <row r="14" spans="1:18" ht="36">
      <c r="A14" s="11" t="s">
        <v>9</v>
      </c>
      <c r="B14" s="15" t="s">
        <v>100</v>
      </c>
      <c r="C14" s="15" t="s">
        <v>100</v>
      </c>
      <c r="D14" s="15" t="s">
        <v>100</v>
      </c>
      <c r="E14" s="14">
        <v>0.12813832685273754</v>
      </c>
      <c r="F14" s="14">
        <v>0.12359642482847943</v>
      </c>
      <c r="G14" s="14">
        <v>0.12132893352181666</v>
      </c>
      <c r="H14" s="14">
        <v>0.11877432294663233</v>
      </c>
      <c r="I14" s="14">
        <v>0.24185259084587943</v>
      </c>
      <c r="J14" s="14">
        <v>0.6096366936128266</v>
      </c>
      <c r="K14" s="19">
        <v>0.8315868412030228</v>
      </c>
      <c r="L14" s="19">
        <v>1.7477731533728942</v>
      </c>
      <c r="M14" s="19">
        <v>1.815648218070129</v>
      </c>
      <c r="N14" s="19">
        <v>1.9351792829715821</v>
      </c>
      <c r="O14" s="19">
        <v>2.274800187290585</v>
      </c>
      <c r="P14" s="19">
        <v>2.2389818447675274</v>
      </c>
      <c r="Q14" s="12">
        <v>1.2549972800622333</v>
      </c>
      <c r="R14" s="19">
        <v>1.4594152425690452</v>
      </c>
    </row>
    <row r="15" spans="1:18" ht="48">
      <c r="A15" s="11" t="s">
        <v>95</v>
      </c>
      <c r="B15" s="15" t="s">
        <v>100</v>
      </c>
      <c r="C15" s="15" t="s">
        <v>100</v>
      </c>
      <c r="D15" s="15" t="s">
        <v>100</v>
      </c>
      <c r="E15" s="14">
        <v>0.18827259308365787</v>
      </c>
      <c r="F15" s="14">
        <v>0.1765411010262526</v>
      </c>
      <c r="G15" s="14">
        <v>0.16869985194913328</v>
      </c>
      <c r="H15" s="14">
        <v>0.16057093814604884</v>
      </c>
      <c r="I15" s="14">
        <v>0.32131339291335115</v>
      </c>
      <c r="J15" s="14">
        <v>0.7961821778932043</v>
      </c>
      <c r="K15" s="19">
        <v>1.0551793442494897</v>
      </c>
      <c r="L15" s="19">
        <v>2.1442438392502687</v>
      </c>
      <c r="M15" s="19">
        <v>2.1888465558410233</v>
      </c>
      <c r="N15" s="19">
        <v>2.2828586563307565</v>
      </c>
      <c r="O15" s="19">
        <v>2.625880396272175</v>
      </c>
      <c r="P15" s="19">
        <v>2.5089442455933746</v>
      </c>
      <c r="Q15" s="12">
        <v>1.3548497031871243</v>
      </c>
      <c r="R15" s="19">
        <v>1.5358046290114455</v>
      </c>
    </row>
    <row r="16" spans="1:18" ht="36">
      <c r="A16" s="11" t="s">
        <v>10</v>
      </c>
      <c r="B16" s="15" t="s">
        <v>100</v>
      </c>
      <c r="C16" s="15" t="s">
        <v>100</v>
      </c>
      <c r="D16" s="15" t="s">
        <v>100</v>
      </c>
      <c r="E16" s="15" t="s">
        <v>100</v>
      </c>
      <c r="F16" s="15" t="s">
        <v>100</v>
      </c>
      <c r="G16" s="15" t="s">
        <v>100</v>
      </c>
      <c r="H16" s="15" t="s">
        <v>100</v>
      </c>
      <c r="I16" s="15" t="s">
        <v>100</v>
      </c>
      <c r="J16" s="20">
        <v>9</v>
      </c>
      <c r="K16" s="20">
        <v>20.9</v>
      </c>
      <c r="L16" s="20">
        <v>22.1</v>
      </c>
      <c r="M16" s="20">
        <v>25.2</v>
      </c>
      <c r="N16" s="20">
        <v>20.8</v>
      </c>
      <c r="O16" s="20">
        <v>22.6</v>
      </c>
      <c r="P16" s="20">
        <v>23.2</v>
      </c>
      <c r="Q16" s="20">
        <v>21.2</v>
      </c>
      <c r="R16" s="20">
        <v>22.1</v>
      </c>
    </row>
    <row r="17" spans="1:18" ht="60">
      <c r="A17" s="11" t="s">
        <v>96</v>
      </c>
      <c r="B17" s="15" t="s">
        <v>100</v>
      </c>
      <c r="C17" s="15" t="s">
        <v>100</v>
      </c>
      <c r="D17" s="15" t="s">
        <v>100</v>
      </c>
      <c r="E17" s="15" t="s">
        <v>100</v>
      </c>
      <c r="F17" s="15" t="s">
        <v>100</v>
      </c>
      <c r="G17" s="15" t="s">
        <v>100</v>
      </c>
      <c r="H17" s="15" t="s">
        <v>100</v>
      </c>
      <c r="I17" s="15" t="s">
        <v>100</v>
      </c>
      <c r="J17" s="20">
        <v>11.754</v>
      </c>
      <c r="K17" s="20">
        <v>26.519</v>
      </c>
      <c r="L17" s="20">
        <v>27.113</v>
      </c>
      <c r="M17" s="20">
        <v>30.38</v>
      </c>
      <c r="N17" s="20">
        <v>24.537</v>
      </c>
      <c r="O17" s="20">
        <v>26.088</v>
      </c>
      <c r="P17" s="20">
        <v>25.997</v>
      </c>
      <c r="Q17" s="20">
        <v>22.887</v>
      </c>
      <c r="R17" s="20">
        <v>23.257</v>
      </c>
    </row>
    <row r="18" spans="1:18" ht="24">
      <c r="A18" s="11" t="s">
        <v>11</v>
      </c>
      <c r="B18" s="64">
        <v>14.696</v>
      </c>
      <c r="C18" s="65">
        <v>15.203</v>
      </c>
      <c r="D18" s="65">
        <v>15.739</v>
      </c>
      <c r="E18" s="65">
        <v>17.131</v>
      </c>
      <c r="F18" s="65">
        <v>24.428</v>
      </c>
      <c r="G18" s="65">
        <v>24.946</v>
      </c>
      <c r="H18" s="65">
        <v>24.978</v>
      </c>
      <c r="I18" s="65">
        <v>26.264</v>
      </c>
      <c r="J18" s="65">
        <v>25.459</v>
      </c>
      <c r="K18" s="66">
        <v>25.25</v>
      </c>
      <c r="L18" s="66">
        <v>24.152</v>
      </c>
      <c r="M18" s="65">
        <v>23.41</v>
      </c>
      <c r="N18" s="65">
        <v>25.061</v>
      </c>
      <c r="O18" s="65">
        <v>47.319</v>
      </c>
      <c r="P18" s="65">
        <v>46.327</v>
      </c>
      <c r="Q18" s="66">
        <v>47.917</v>
      </c>
      <c r="R18" s="64">
        <v>48.96</v>
      </c>
    </row>
    <row r="19" spans="1:18" ht="48">
      <c r="A19" s="11" t="s">
        <v>97</v>
      </c>
      <c r="B19" s="21">
        <v>23.578</v>
      </c>
      <c r="C19" s="20">
        <v>23.633</v>
      </c>
      <c r="D19" s="20">
        <v>23.728</v>
      </c>
      <c r="E19" s="20">
        <v>25.17</v>
      </c>
      <c r="F19" s="20">
        <v>34.892</v>
      </c>
      <c r="G19" s="20">
        <v>34.686</v>
      </c>
      <c r="H19" s="20">
        <v>33.768</v>
      </c>
      <c r="I19" s="20">
        <v>34.893</v>
      </c>
      <c r="J19" s="20">
        <v>33.249</v>
      </c>
      <c r="K19" s="22">
        <v>32.039</v>
      </c>
      <c r="L19" s="22">
        <v>29.631</v>
      </c>
      <c r="M19" s="20">
        <v>28.222</v>
      </c>
      <c r="N19" s="20">
        <v>29.564</v>
      </c>
      <c r="O19" s="20">
        <v>54.622</v>
      </c>
      <c r="P19" s="20">
        <v>51.913</v>
      </c>
      <c r="Q19" s="22">
        <v>51.729</v>
      </c>
      <c r="R19" s="21">
        <v>51.523</v>
      </c>
    </row>
    <row r="20" spans="1:18" ht="36">
      <c r="A20" s="11" t="s">
        <v>98</v>
      </c>
      <c r="B20" s="15" t="s">
        <v>100</v>
      </c>
      <c r="C20" s="15" t="s">
        <v>100</v>
      </c>
      <c r="D20" s="15" t="s">
        <v>100</v>
      </c>
      <c r="E20" s="15">
        <v>0.1444</v>
      </c>
      <c r="F20" s="15">
        <v>0.1435</v>
      </c>
      <c r="G20" s="15">
        <v>0.1444</v>
      </c>
      <c r="H20" s="15">
        <v>0.1444</v>
      </c>
      <c r="I20" s="15">
        <v>0.3</v>
      </c>
      <c r="J20" s="23">
        <v>0.7706</v>
      </c>
      <c r="K20" s="18">
        <v>1.0684</v>
      </c>
      <c r="L20" s="18">
        <v>1.0851</v>
      </c>
      <c r="M20" s="23">
        <v>1.3176</v>
      </c>
      <c r="N20" s="23">
        <v>1.3184</v>
      </c>
      <c r="O20" s="23">
        <v>1.5344</v>
      </c>
      <c r="P20" s="23">
        <v>1.2543</v>
      </c>
      <c r="Q20" s="18">
        <v>1.2693</v>
      </c>
      <c r="R20" s="23">
        <v>1.2543</v>
      </c>
    </row>
    <row r="21" spans="1:18" ht="60">
      <c r="A21" s="11" t="s">
        <v>99</v>
      </c>
      <c r="B21" s="15" t="s">
        <v>100</v>
      </c>
      <c r="C21" s="15" t="s">
        <v>100</v>
      </c>
      <c r="D21" s="15" t="s">
        <v>100</v>
      </c>
      <c r="E21" s="15">
        <v>0.2121657361151925</v>
      </c>
      <c r="F21" s="15">
        <v>0.20497071846879017</v>
      </c>
      <c r="G21" s="15">
        <v>0.20077864293659622</v>
      </c>
      <c r="H21" s="15">
        <v>0.1952142760578613</v>
      </c>
      <c r="I21" s="15">
        <v>0.3985651654045436</v>
      </c>
      <c r="J21" s="23">
        <v>1.0063993731226328</v>
      </c>
      <c r="K21" s="18">
        <v>1.3556655246796092</v>
      </c>
      <c r="L21" s="18">
        <v>1.3312476996687521</v>
      </c>
      <c r="M21" s="23">
        <v>1.5884267631103075</v>
      </c>
      <c r="N21" s="23">
        <v>1.5552671935826354</v>
      </c>
      <c r="O21" s="23">
        <v>1.771210896917927</v>
      </c>
      <c r="P21" s="23">
        <v>1.4055356342447334</v>
      </c>
      <c r="Q21" s="18">
        <v>1.3702904026773184</v>
      </c>
      <c r="R21" s="23">
        <v>1.319953149713605</v>
      </c>
    </row>
    <row r="22" spans="1:18" ht="24">
      <c r="A22" s="11" t="s">
        <v>12</v>
      </c>
      <c r="B22" s="24">
        <v>0</v>
      </c>
      <c r="C22" s="24">
        <v>0</v>
      </c>
      <c r="D22" s="24">
        <v>0</v>
      </c>
      <c r="E22" s="24">
        <v>0.008429513747008347</v>
      </c>
      <c r="F22" s="24">
        <v>0.005875388897985918</v>
      </c>
      <c r="G22" s="24">
        <v>0.005788743686362543</v>
      </c>
      <c r="H22" s="24">
        <v>0.0057813275682600685</v>
      </c>
      <c r="I22" s="24">
        <v>0.011422479439537008</v>
      </c>
      <c r="J22" s="24">
        <v>0.022362285614788587</v>
      </c>
      <c r="K22" s="25">
        <v>0.023151332611050925</v>
      </c>
      <c r="L22" s="25">
        <v>0.04940544553028337</v>
      </c>
      <c r="M22" s="24">
        <v>0.0497336899129123</v>
      </c>
      <c r="N22" s="24">
        <v>0.057095004470029</v>
      </c>
      <c r="O22" s="24">
        <v>0.04482951224512174</v>
      </c>
      <c r="P22" s="24">
        <v>0.04536838925884908</v>
      </c>
      <c r="Q22" s="25">
        <v>0.026235629439935182</v>
      </c>
      <c r="R22" s="62">
        <v>0.030429608781311568</v>
      </c>
    </row>
    <row r="23" spans="1:18" ht="12.75">
      <c r="A23" s="6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1"/>
    </row>
    <row r="24" spans="1:18" ht="24">
      <c r="A24" s="1" t="s">
        <v>13</v>
      </c>
      <c r="B24" s="28">
        <v>1991</v>
      </c>
      <c r="C24" s="9">
        <v>1992</v>
      </c>
      <c r="D24" s="9">
        <v>1993</v>
      </c>
      <c r="E24" s="9">
        <v>1994</v>
      </c>
      <c r="F24" s="9">
        <v>1995</v>
      </c>
      <c r="G24" s="9">
        <v>1996</v>
      </c>
      <c r="H24" s="9">
        <v>1997</v>
      </c>
      <c r="I24" s="9">
        <v>1998</v>
      </c>
      <c r="J24" s="9">
        <v>1999</v>
      </c>
      <c r="K24" s="9">
        <v>2000</v>
      </c>
      <c r="L24" s="9">
        <v>2001</v>
      </c>
      <c r="M24" s="29">
        <v>2002</v>
      </c>
      <c r="N24" s="29">
        <v>2003</v>
      </c>
      <c r="O24" s="29">
        <v>2004</v>
      </c>
      <c r="P24" s="9">
        <v>2005</v>
      </c>
      <c r="Q24" s="56">
        <v>2006</v>
      </c>
      <c r="R24" s="26"/>
    </row>
    <row r="25" spans="1:18" ht="24">
      <c r="A25" s="11" t="s">
        <v>14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30">
        <v>1</v>
      </c>
      <c r="N25" s="30">
        <v>1</v>
      </c>
      <c r="O25" s="31">
        <v>1</v>
      </c>
      <c r="P25" s="11">
        <v>1</v>
      </c>
      <c r="Q25" s="38">
        <v>1</v>
      </c>
      <c r="R25" s="26"/>
    </row>
    <row r="26" spans="1:18" ht="24">
      <c r="A26" s="11" t="s">
        <v>15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30">
        <v>18</v>
      </c>
      <c r="N26" s="30">
        <v>18</v>
      </c>
      <c r="O26" s="30">
        <v>18</v>
      </c>
      <c r="P26" s="11">
        <v>18</v>
      </c>
      <c r="Q26" s="38">
        <v>18</v>
      </c>
      <c r="R26" s="26"/>
    </row>
    <row r="27" spans="1:18" ht="24">
      <c r="A27" s="11" t="s">
        <v>16</v>
      </c>
      <c r="B27" s="32">
        <v>3</v>
      </c>
      <c r="C27" s="32">
        <v>3</v>
      </c>
      <c r="D27" s="32">
        <v>3</v>
      </c>
      <c r="E27" s="32">
        <v>3</v>
      </c>
      <c r="F27" s="32">
        <v>3</v>
      </c>
      <c r="G27" s="32">
        <v>3</v>
      </c>
      <c r="H27" s="32">
        <v>3</v>
      </c>
      <c r="I27" s="32">
        <v>3</v>
      </c>
      <c r="J27" s="32">
        <v>3</v>
      </c>
      <c r="K27" s="32">
        <v>3</v>
      </c>
      <c r="L27" s="32">
        <v>3</v>
      </c>
      <c r="M27" s="33">
        <v>3</v>
      </c>
      <c r="N27" s="30">
        <v>3</v>
      </c>
      <c r="O27" s="30">
        <v>3</v>
      </c>
      <c r="P27" s="32">
        <v>3</v>
      </c>
      <c r="Q27" s="33">
        <v>3</v>
      </c>
      <c r="R27" s="26"/>
    </row>
    <row r="28" spans="1:18" ht="24">
      <c r="A28" s="11" t="s">
        <v>17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4</v>
      </c>
      <c r="I28" s="32">
        <v>4</v>
      </c>
      <c r="J28" s="32">
        <v>4</v>
      </c>
      <c r="K28" s="32">
        <v>4</v>
      </c>
      <c r="L28" s="32">
        <v>4</v>
      </c>
      <c r="M28" s="33">
        <v>4</v>
      </c>
      <c r="N28" s="30">
        <v>4</v>
      </c>
      <c r="O28" s="30">
        <v>4</v>
      </c>
      <c r="P28" s="32">
        <v>4</v>
      </c>
      <c r="Q28" s="33">
        <v>4</v>
      </c>
      <c r="R28" s="26"/>
    </row>
    <row r="29" spans="1:18" ht="36">
      <c r="A29" s="11" t="s">
        <v>18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3</v>
      </c>
      <c r="K29" s="32">
        <v>3</v>
      </c>
      <c r="L29" s="32">
        <v>3</v>
      </c>
      <c r="M29" s="33">
        <v>3</v>
      </c>
      <c r="N29" s="30">
        <v>3</v>
      </c>
      <c r="O29" s="30">
        <v>3</v>
      </c>
      <c r="P29" s="32">
        <v>3</v>
      </c>
      <c r="Q29" s="33">
        <v>3</v>
      </c>
      <c r="R29" s="26"/>
    </row>
    <row r="30" spans="1:18" ht="36">
      <c r="A30" s="11" t="s">
        <v>19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3</v>
      </c>
      <c r="K30" s="32">
        <v>3</v>
      </c>
      <c r="L30" s="32">
        <v>0</v>
      </c>
      <c r="M30" s="33">
        <v>0</v>
      </c>
      <c r="N30" s="30">
        <v>0</v>
      </c>
      <c r="O30" s="30">
        <v>0</v>
      </c>
      <c r="P30" s="32">
        <v>0</v>
      </c>
      <c r="Q30" s="33">
        <v>0</v>
      </c>
      <c r="R30" s="26"/>
    </row>
    <row r="31" spans="1:18" ht="36">
      <c r="A31" s="11" t="s">
        <v>20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2</v>
      </c>
      <c r="I31" s="32">
        <v>2</v>
      </c>
      <c r="J31" s="32">
        <v>2</v>
      </c>
      <c r="K31" s="32">
        <v>4</v>
      </c>
      <c r="L31" s="32">
        <v>4</v>
      </c>
      <c r="M31" s="33">
        <v>4</v>
      </c>
      <c r="N31" s="30">
        <v>4</v>
      </c>
      <c r="O31" s="30">
        <v>4</v>
      </c>
      <c r="P31" s="32">
        <v>4</v>
      </c>
      <c r="Q31" s="33">
        <v>4</v>
      </c>
      <c r="R31" s="26"/>
    </row>
    <row r="32" spans="1:18" ht="36">
      <c r="A32" s="11" t="s">
        <v>21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2</v>
      </c>
      <c r="K32" s="32">
        <v>2</v>
      </c>
      <c r="L32" s="32">
        <v>2</v>
      </c>
      <c r="M32" s="33">
        <v>2</v>
      </c>
      <c r="N32" s="30">
        <v>2</v>
      </c>
      <c r="O32" s="30">
        <v>2</v>
      </c>
      <c r="P32" s="32">
        <v>2</v>
      </c>
      <c r="Q32" s="33">
        <v>2</v>
      </c>
      <c r="R32" s="26"/>
    </row>
    <row r="33" spans="1:18" ht="24">
      <c r="A33" s="11" t="s">
        <v>22</v>
      </c>
      <c r="B33" s="32">
        <v>2</v>
      </c>
      <c r="C33" s="32">
        <v>2</v>
      </c>
      <c r="D33" s="32">
        <v>2</v>
      </c>
      <c r="E33" s="32">
        <v>2</v>
      </c>
      <c r="F33" s="32">
        <v>2</v>
      </c>
      <c r="G33" s="32">
        <v>2</v>
      </c>
      <c r="H33" s="32">
        <v>2</v>
      </c>
      <c r="I33" s="32">
        <v>2</v>
      </c>
      <c r="J33" s="32">
        <v>4</v>
      </c>
      <c r="K33" s="32">
        <v>4</v>
      </c>
      <c r="L33" s="32">
        <v>4</v>
      </c>
      <c r="M33" s="33">
        <v>4</v>
      </c>
      <c r="N33" s="30">
        <v>4</v>
      </c>
      <c r="O33" s="30">
        <v>4</v>
      </c>
      <c r="P33" s="32">
        <v>4</v>
      </c>
      <c r="Q33" s="33">
        <v>4</v>
      </c>
      <c r="R33" s="26"/>
    </row>
    <row r="34" spans="1:18" ht="36">
      <c r="A34" s="11" t="s">
        <v>23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2</v>
      </c>
      <c r="I34" s="32">
        <v>2</v>
      </c>
      <c r="J34" s="32">
        <v>4</v>
      </c>
      <c r="K34" s="32">
        <v>4</v>
      </c>
      <c r="L34" s="32">
        <v>4</v>
      </c>
      <c r="M34" s="33">
        <v>4</v>
      </c>
      <c r="N34" s="30">
        <v>2</v>
      </c>
      <c r="O34" s="30">
        <v>2</v>
      </c>
      <c r="P34" s="32">
        <v>2</v>
      </c>
      <c r="Q34" s="33">
        <v>2</v>
      </c>
      <c r="R34" s="26"/>
    </row>
    <row r="35" spans="1:18" ht="48">
      <c r="A35" s="11" t="s">
        <v>24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2</v>
      </c>
      <c r="I35" s="32">
        <v>2</v>
      </c>
      <c r="J35" s="32">
        <v>4</v>
      </c>
      <c r="K35" s="32">
        <v>4</v>
      </c>
      <c r="L35" s="32">
        <v>4</v>
      </c>
      <c r="M35" s="33">
        <v>4</v>
      </c>
      <c r="N35" s="30">
        <v>4</v>
      </c>
      <c r="O35" s="30">
        <v>4</v>
      </c>
      <c r="P35" s="32">
        <v>4</v>
      </c>
      <c r="Q35" s="33">
        <v>4</v>
      </c>
      <c r="R35" s="26"/>
    </row>
    <row r="36" spans="1:18" ht="12.75">
      <c r="A36" s="11" t="s">
        <v>25</v>
      </c>
      <c r="B36" s="32">
        <v>5</v>
      </c>
      <c r="C36" s="32">
        <v>5</v>
      </c>
      <c r="D36" s="32">
        <v>5</v>
      </c>
      <c r="E36" s="32">
        <v>5</v>
      </c>
      <c r="F36" s="32">
        <v>5</v>
      </c>
      <c r="G36" s="32">
        <v>5</v>
      </c>
      <c r="H36" s="32">
        <v>15</v>
      </c>
      <c r="I36" s="32">
        <v>15</v>
      </c>
      <c r="J36" s="32">
        <v>29</v>
      </c>
      <c r="K36" s="32">
        <v>31</v>
      </c>
      <c r="L36" s="32">
        <v>28</v>
      </c>
      <c r="M36" s="33">
        <v>28</v>
      </c>
      <c r="N36" s="30">
        <v>26</v>
      </c>
      <c r="O36" s="30">
        <v>26</v>
      </c>
      <c r="P36" s="32">
        <f>SUM(P27:P35)</f>
        <v>26</v>
      </c>
      <c r="Q36" s="33">
        <f>SUM(Q27:Q35)</f>
        <v>26</v>
      </c>
      <c r="R36" s="26"/>
    </row>
    <row r="37" spans="1:18" ht="36">
      <c r="A37" s="11" t="s">
        <v>26</v>
      </c>
      <c r="B37" s="11">
        <v>1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0</v>
      </c>
      <c r="J37" s="11">
        <v>1</v>
      </c>
      <c r="K37" s="11">
        <v>1</v>
      </c>
      <c r="L37" s="11">
        <v>1</v>
      </c>
      <c r="M37" s="30">
        <v>1</v>
      </c>
      <c r="N37" s="30">
        <v>1</v>
      </c>
      <c r="O37" s="30">
        <v>1</v>
      </c>
      <c r="P37" s="31">
        <v>1</v>
      </c>
      <c r="Q37" s="57">
        <v>1</v>
      </c>
      <c r="R37" s="26"/>
    </row>
    <row r="38" spans="1:18" ht="24">
      <c r="A38" s="11" t="s">
        <v>27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1</v>
      </c>
      <c r="L38" s="11">
        <v>1</v>
      </c>
      <c r="M38" s="30">
        <v>1</v>
      </c>
      <c r="N38" s="30">
        <v>1</v>
      </c>
      <c r="O38" s="30">
        <v>1</v>
      </c>
      <c r="P38" s="31">
        <v>1</v>
      </c>
      <c r="Q38" s="57">
        <v>1</v>
      </c>
      <c r="R38" s="26"/>
    </row>
    <row r="39" spans="1:18" ht="36">
      <c r="A39" s="11" t="s">
        <v>28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30">
        <v>1</v>
      </c>
      <c r="N39" s="30">
        <v>1</v>
      </c>
      <c r="O39" s="30">
        <v>1</v>
      </c>
      <c r="P39" s="31">
        <v>1</v>
      </c>
      <c r="Q39" s="57">
        <v>1</v>
      </c>
      <c r="R39" s="26"/>
    </row>
    <row r="40" spans="1:18" ht="24">
      <c r="A40" s="11" t="s">
        <v>29</v>
      </c>
      <c r="B40" s="11">
        <v>2</v>
      </c>
      <c r="C40" s="11">
        <v>2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1</v>
      </c>
      <c r="J40" s="11">
        <v>3</v>
      </c>
      <c r="K40" s="11">
        <v>3</v>
      </c>
      <c r="L40" s="11">
        <v>3</v>
      </c>
      <c r="M40" s="30">
        <v>3</v>
      </c>
      <c r="N40" s="30">
        <v>3</v>
      </c>
      <c r="O40" s="30">
        <v>3</v>
      </c>
      <c r="P40" s="31">
        <v>3</v>
      </c>
      <c r="Q40" s="57">
        <v>3</v>
      </c>
      <c r="R40" s="26"/>
    </row>
    <row r="41" spans="1:18" ht="12.75">
      <c r="A41" s="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1"/>
      <c r="N41" s="31"/>
      <c r="O41" s="31"/>
      <c r="P41" s="31"/>
      <c r="Q41" s="57"/>
      <c r="R41" s="26"/>
    </row>
    <row r="42" spans="1:18" ht="12.75">
      <c r="A42" s="34" t="s">
        <v>30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1"/>
      <c r="N42" s="31"/>
      <c r="O42" s="31"/>
      <c r="P42" s="31"/>
      <c r="Q42" s="57"/>
      <c r="R42" s="26"/>
    </row>
    <row r="43" spans="1:19" ht="24">
      <c r="A43" s="1" t="s">
        <v>31</v>
      </c>
      <c r="B43" s="28">
        <v>1991</v>
      </c>
      <c r="C43" s="9">
        <v>1992</v>
      </c>
      <c r="D43" s="9">
        <v>1993</v>
      </c>
      <c r="E43" s="9">
        <v>1994</v>
      </c>
      <c r="F43" s="9">
        <v>1995</v>
      </c>
      <c r="G43" s="9">
        <v>1996</v>
      </c>
      <c r="H43" s="9">
        <v>1997</v>
      </c>
      <c r="I43" s="9">
        <v>1998</v>
      </c>
      <c r="J43" s="9">
        <v>1999</v>
      </c>
      <c r="K43" s="9">
        <v>2000</v>
      </c>
      <c r="L43" s="9">
        <v>2001</v>
      </c>
      <c r="M43" s="29">
        <v>2002</v>
      </c>
      <c r="N43" s="29">
        <v>2003</v>
      </c>
      <c r="O43" s="29">
        <v>2004</v>
      </c>
      <c r="P43" s="29">
        <v>2005</v>
      </c>
      <c r="Q43" s="56">
        <v>2006</v>
      </c>
      <c r="R43" s="1">
        <v>2007</v>
      </c>
      <c r="S43" s="1">
        <v>2008</v>
      </c>
    </row>
    <row r="44" spans="1:19" ht="24">
      <c r="A44" s="11" t="s">
        <v>32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30">
        <v>0</v>
      </c>
      <c r="N44" s="30">
        <v>0</v>
      </c>
      <c r="O44" s="30">
        <v>3</v>
      </c>
      <c r="P44" s="30">
        <v>3</v>
      </c>
      <c r="Q44" s="37">
        <v>3</v>
      </c>
      <c r="R44" s="57">
        <v>3</v>
      </c>
      <c r="S44" s="57">
        <v>3</v>
      </c>
    </row>
    <row r="45" spans="1:19" ht="12.75">
      <c r="A45" s="11" t="s">
        <v>33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30">
        <v>0</v>
      </c>
      <c r="N45" s="30">
        <v>0</v>
      </c>
      <c r="O45" s="30">
        <v>1</v>
      </c>
      <c r="P45" s="30">
        <v>1</v>
      </c>
      <c r="Q45" s="37">
        <v>1</v>
      </c>
      <c r="R45" s="57">
        <v>1</v>
      </c>
      <c r="S45" s="57">
        <v>1</v>
      </c>
    </row>
    <row r="46" spans="1:19" ht="12.75">
      <c r="A46" s="11" t="s">
        <v>34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30">
        <v>0</v>
      </c>
      <c r="N46" s="30">
        <v>0</v>
      </c>
      <c r="O46" s="30">
        <v>4</v>
      </c>
      <c r="P46" s="30">
        <v>4</v>
      </c>
      <c r="Q46" s="37">
        <v>4</v>
      </c>
      <c r="R46" s="57">
        <v>4</v>
      </c>
      <c r="S46" s="57">
        <v>4</v>
      </c>
    </row>
    <row r="47" spans="1:19" ht="12.75">
      <c r="A47" s="11" t="s">
        <v>35</v>
      </c>
      <c r="B47" s="35">
        <v>1</v>
      </c>
      <c r="C47" s="35">
        <v>1</v>
      </c>
      <c r="D47" s="35">
        <v>1</v>
      </c>
      <c r="E47" s="35">
        <v>1</v>
      </c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>
        <v>1</v>
      </c>
      <c r="L47" s="35">
        <v>1</v>
      </c>
      <c r="M47" s="36">
        <v>1</v>
      </c>
      <c r="N47" s="36">
        <v>1</v>
      </c>
      <c r="O47" s="36">
        <v>3</v>
      </c>
      <c r="P47" s="36">
        <v>3</v>
      </c>
      <c r="Q47" s="37">
        <v>3</v>
      </c>
      <c r="R47" s="57">
        <v>3</v>
      </c>
      <c r="S47" s="57">
        <v>3</v>
      </c>
    </row>
    <row r="48" spans="1:19" ht="12.75">
      <c r="A48" s="11" t="s">
        <v>36</v>
      </c>
      <c r="B48" s="35">
        <v>1</v>
      </c>
      <c r="C48" s="35">
        <v>1</v>
      </c>
      <c r="D48" s="35">
        <v>1</v>
      </c>
      <c r="E48" s="35">
        <v>1</v>
      </c>
      <c r="F48" s="35">
        <v>1</v>
      </c>
      <c r="G48" s="35">
        <v>1</v>
      </c>
      <c r="H48" s="35">
        <v>1</v>
      </c>
      <c r="I48" s="35">
        <v>1</v>
      </c>
      <c r="J48" s="35">
        <v>1</v>
      </c>
      <c r="K48" s="35">
        <v>1</v>
      </c>
      <c r="L48" s="35">
        <v>1</v>
      </c>
      <c r="M48" s="36">
        <v>1</v>
      </c>
      <c r="N48" s="36">
        <v>1</v>
      </c>
      <c r="O48" s="36">
        <v>3</v>
      </c>
      <c r="P48" s="36">
        <v>3</v>
      </c>
      <c r="Q48" s="37">
        <v>3</v>
      </c>
      <c r="R48" s="57">
        <v>3</v>
      </c>
      <c r="S48" s="57">
        <v>3</v>
      </c>
    </row>
    <row r="49" spans="1:19" ht="24">
      <c r="A49" s="11" t="s">
        <v>37</v>
      </c>
      <c r="B49" s="11">
        <v>1</v>
      </c>
      <c r="C49" s="11">
        <v>1</v>
      </c>
      <c r="D49" s="11">
        <v>1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30">
        <v>1</v>
      </c>
      <c r="N49" s="30">
        <v>1</v>
      </c>
      <c r="O49" s="30">
        <v>5</v>
      </c>
      <c r="P49" s="30">
        <v>5</v>
      </c>
      <c r="Q49" s="37">
        <v>5</v>
      </c>
      <c r="R49" s="57">
        <v>5</v>
      </c>
      <c r="S49" s="57">
        <v>5</v>
      </c>
    </row>
    <row r="50" spans="1:19" ht="12.75">
      <c r="A50" s="11" t="s">
        <v>38</v>
      </c>
      <c r="B50" s="11">
        <v>1</v>
      </c>
      <c r="C50" s="11">
        <v>1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30">
        <v>1</v>
      </c>
      <c r="N50" s="30">
        <v>1</v>
      </c>
      <c r="O50" s="30">
        <v>4</v>
      </c>
      <c r="P50" s="30">
        <v>4</v>
      </c>
      <c r="Q50" s="37">
        <v>4</v>
      </c>
      <c r="R50" s="57">
        <v>4</v>
      </c>
      <c r="S50" s="57">
        <v>4</v>
      </c>
    </row>
    <row r="51" spans="1:19" ht="12.75">
      <c r="A51" s="11" t="s">
        <v>39</v>
      </c>
      <c r="B51" s="35">
        <v>1</v>
      </c>
      <c r="C51" s="35">
        <v>1</v>
      </c>
      <c r="D51" s="35">
        <v>1</v>
      </c>
      <c r="E51" s="35">
        <v>1</v>
      </c>
      <c r="F51" s="35">
        <v>1</v>
      </c>
      <c r="G51" s="35">
        <v>1</v>
      </c>
      <c r="H51" s="35">
        <v>1</v>
      </c>
      <c r="I51" s="35">
        <v>1</v>
      </c>
      <c r="J51" s="35">
        <v>1</v>
      </c>
      <c r="K51" s="35">
        <v>1</v>
      </c>
      <c r="L51" s="35">
        <v>1</v>
      </c>
      <c r="M51" s="36">
        <v>1</v>
      </c>
      <c r="N51" s="36">
        <v>1</v>
      </c>
      <c r="O51" s="36">
        <v>3</v>
      </c>
      <c r="P51" s="36">
        <v>3</v>
      </c>
      <c r="Q51" s="37">
        <v>3</v>
      </c>
      <c r="R51" s="57">
        <v>3</v>
      </c>
      <c r="S51" s="57">
        <v>3</v>
      </c>
    </row>
    <row r="52" spans="1:19" ht="12.75">
      <c r="A52" s="11" t="s">
        <v>40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v>0</v>
      </c>
      <c r="N52" s="36">
        <v>0</v>
      </c>
      <c r="O52" s="36">
        <v>3</v>
      </c>
      <c r="P52" s="36">
        <v>3</v>
      </c>
      <c r="Q52" s="37">
        <v>3</v>
      </c>
      <c r="R52" s="57">
        <v>3</v>
      </c>
      <c r="S52" s="57">
        <v>3</v>
      </c>
    </row>
    <row r="53" spans="1:19" ht="12.75">
      <c r="A53" s="11" t="s">
        <v>41</v>
      </c>
      <c r="B53" s="37">
        <v>1</v>
      </c>
      <c r="C53" s="37">
        <v>1</v>
      </c>
      <c r="D53" s="37">
        <v>1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8">
        <v>1</v>
      </c>
      <c r="N53" s="38">
        <v>1</v>
      </c>
      <c r="O53" s="30">
        <v>3</v>
      </c>
      <c r="P53" s="30">
        <v>3</v>
      </c>
      <c r="Q53" s="37">
        <v>3</v>
      </c>
      <c r="R53" s="57">
        <v>3</v>
      </c>
      <c r="S53" s="57">
        <v>3</v>
      </c>
    </row>
    <row r="54" spans="1:19" ht="12.75">
      <c r="A54" s="11" t="s">
        <v>42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8">
        <v>0</v>
      </c>
      <c r="N54" s="38">
        <v>0</v>
      </c>
      <c r="O54" s="30">
        <v>3</v>
      </c>
      <c r="P54" s="30">
        <v>3</v>
      </c>
      <c r="Q54" s="37">
        <v>3</v>
      </c>
      <c r="R54" s="57">
        <v>3</v>
      </c>
      <c r="S54" s="57">
        <v>3</v>
      </c>
    </row>
    <row r="55" spans="1:19" ht="12.75">
      <c r="A55" s="11" t="s">
        <v>43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6">
        <v>0</v>
      </c>
      <c r="O55" s="36">
        <v>0</v>
      </c>
      <c r="P55" s="36">
        <v>0</v>
      </c>
      <c r="Q55" s="37">
        <v>0</v>
      </c>
      <c r="R55" s="57">
        <v>0</v>
      </c>
      <c r="S55" s="57">
        <v>0</v>
      </c>
    </row>
    <row r="56" spans="1:19" ht="12.75">
      <c r="A56" s="6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31"/>
      <c r="O56" s="31"/>
      <c r="P56" s="31"/>
      <c r="Q56" s="57"/>
      <c r="R56" s="57"/>
      <c r="S56" s="57"/>
    </row>
    <row r="57" spans="1:19" ht="24">
      <c r="A57" s="1" t="s">
        <v>44</v>
      </c>
      <c r="B57" s="28">
        <v>1991</v>
      </c>
      <c r="C57" s="9">
        <v>1992</v>
      </c>
      <c r="D57" s="9">
        <v>1993</v>
      </c>
      <c r="E57" s="9">
        <v>1994</v>
      </c>
      <c r="F57" s="9">
        <v>1995</v>
      </c>
      <c r="G57" s="9">
        <v>1996</v>
      </c>
      <c r="H57" s="9">
        <v>1997</v>
      </c>
      <c r="I57" s="9">
        <v>1998</v>
      </c>
      <c r="J57" s="9">
        <v>1999</v>
      </c>
      <c r="K57" s="9">
        <v>2000</v>
      </c>
      <c r="L57" s="9">
        <v>2001</v>
      </c>
      <c r="M57" s="29">
        <v>2002</v>
      </c>
      <c r="N57" s="29">
        <v>2003</v>
      </c>
      <c r="O57" s="29">
        <v>2004</v>
      </c>
      <c r="P57" s="29">
        <v>2005</v>
      </c>
      <c r="Q57" s="56">
        <v>2006</v>
      </c>
      <c r="R57" s="1">
        <v>2007</v>
      </c>
      <c r="S57" s="1">
        <v>2008</v>
      </c>
    </row>
    <row r="58" spans="1:19" ht="24">
      <c r="A58" s="11" t="s">
        <v>32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30">
        <v>0</v>
      </c>
      <c r="N58" s="30">
        <v>0</v>
      </c>
      <c r="O58" s="30">
        <v>0</v>
      </c>
      <c r="P58" s="30">
        <v>0</v>
      </c>
      <c r="Q58" s="37">
        <v>0</v>
      </c>
      <c r="R58" s="57">
        <v>0</v>
      </c>
      <c r="S58" s="57">
        <v>0</v>
      </c>
    </row>
    <row r="59" spans="1:19" ht="12.75">
      <c r="A59" s="11" t="s">
        <v>33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30">
        <v>0</v>
      </c>
      <c r="N59" s="30">
        <v>0</v>
      </c>
      <c r="O59" s="30">
        <v>0</v>
      </c>
      <c r="P59" s="30">
        <v>0</v>
      </c>
      <c r="Q59" s="37">
        <v>0</v>
      </c>
      <c r="R59" s="57">
        <v>0</v>
      </c>
      <c r="S59" s="57">
        <v>0</v>
      </c>
    </row>
    <row r="60" spans="1:19" ht="12.75">
      <c r="A60" s="11" t="s">
        <v>34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30">
        <v>0</v>
      </c>
      <c r="N60" s="30">
        <v>0</v>
      </c>
      <c r="O60" s="30">
        <v>0</v>
      </c>
      <c r="P60" s="30">
        <v>0</v>
      </c>
      <c r="Q60" s="37">
        <v>0</v>
      </c>
      <c r="R60" s="57">
        <v>0</v>
      </c>
      <c r="S60" s="57">
        <v>0</v>
      </c>
    </row>
    <row r="61" spans="1:19" ht="12.75">
      <c r="A61" s="11" t="s">
        <v>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30">
        <v>0</v>
      </c>
      <c r="N61" s="30">
        <v>0</v>
      </c>
      <c r="O61" s="30">
        <v>0</v>
      </c>
      <c r="P61" s="30">
        <v>0</v>
      </c>
      <c r="Q61" s="37">
        <v>0</v>
      </c>
      <c r="R61" s="57">
        <v>0</v>
      </c>
      <c r="S61" s="57">
        <v>0</v>
      </c>
    </row>
    <row r="62" spans="1:19" ht="12.75">
      <c r="A62" s="11" t="s">
        <v>36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30">
        <v>0</v>
      </c>
      <c r="N62" s="30">
        <v>0</v>
      </c>
      <c r="O62" s="30">
        <v>0</v>
      </c>
      <c r="P62" s="30">
        <v>0</v>
      </c>
      <c r="Q62" s="37">
        <v>0</v>
      </c>
      <c r="R62" s="57">
        <v>0</v>
      </c>
      <c r="S62" s="57">
        <v>0</v>
      </c>
    </row>
    <row r="63" spans="1:19" ht="24">
      <c r="A63" s="11" t="s">
        <v>37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30">
        <v>0</v>
      </c>
      <c r="N63" s="30">
        <v>0</v>
      </c>
      <c r="O63" s="30">
        <v>0</v>
      </c>
      <c r="P63" s="30">
        <v>0</v>
      </c>
      <c r="Q63" s="37">
        <v>0</v>
      </c>
      <c r="R63" s="57">
        <v>0</v>
      </c>
      <c r="S63" s="57">
        <v>0</v>
      </c>
    </row>
    <row r="64" spans="1:19" ht="12.75">
      <c r="A64" s="11" t="s">
        <v>38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30">
        <v>0</v>
      </c>
      <c r="N64" s="30">
        <v>0</v>
      </c>
      <c r="O64" s="30">
        <v>0</v>
      </c>
      <c r="P64" s="30">
        <v>0</v>
      </c>
      <c r="Q64" s="37">
        <v>0</v>
      </c>
      <c r="R64" s="57">
        <v>0</v>
      </c>
      <c r="S64" s="57">
        <v>0</v>
      </c>
    </row>
    <row r="65" spans="1:19" ht="12.75">
      <c r="A65" s="11" t="s">
        <v>39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30">
        <v>0</v>
      </c>
      <c r="N65" s="30">
        <v>0</v>
      </c>
      <c r="O65" s="30">
        <v>0</v>
      </c>
      <c r="P65" s="30">
        <v>0</v>
      </c>
      <c r="Q65" s="37">
        <v>0</v>
      </c>
      <c r="R65" s="57">
        <v>0</v>
      </c>
      <c r="S65" s="57">
        <v>0</v>
      </c>
    </row>
    <row r="66" spans="1:19" ht="12.75">
      <c r="A66" s="11" t="s">
        <v>40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30">
        <v>0</v>
      </c>
      <c r="N66" s="30">
        <v>0</v>
      </c>
      <c r="O66" s="30">
        <v>0</v>
      </c>
      <c r="P66" s="30">
        <v>0</v>
      </c>
      <c r="Q66" s="37">
        <v>0</v>
      </c>
      <c r="R66" s="57">
        <v>0</v>
      </c>
      <c r="S66" s="57">
        <v>0</v>
      </c>
    </row>
    <row r="67" spans="1:19" ht="12.75">
      <c r="A67" s="11" t="s">
        <v>41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30">
        <v>0</v>
      </c>
      <c r="N67" s="30">
        <v>0</v>
      </c>
      <c r="O67" s="30">
        <v>0</v>
      </c>
      <c r="P67" s="30">
        <v>0</v>
      </c>
      <c r="Q67" s="37">
        <v>0</v>
      </c>
      <c r="R67" s="57">
        <v>0</v>
      </c>
      <c r="S67" s="57">
        <v>0</v>
      </c>
    </row>
    <row r="68" spans="1:19" ht="12.75">
      <c r="A68" s="11" t="s">
        <v>42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30">
        <v>0</v>
      </c>
      <c r="N68" s="30">
        <v>0</v>
      </c>
      <c r="O68" s="30">
        <v>0</v>
      </c>
      <c r="P68" s="30">
        <v>0</v>
      </c>
      <c r="Q68" s="37">
        <v>0</v>
      </c>
      <c r="R68" s="57">
        <v>0</v>
      </c>
      <c r="S68" s="57">
        <v>0</v>
      </c>
    </row>
    <row r="69" spans="1:19" ht="24">
      <c r="A69" s="11" t="s">
        <v>45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30">
        <v>0</v>
      </c>
      <c r="N69" s="30">
        <v>0</v>
      </c>
      <c r="O69" s="30">
        <v>0</v>
      </c>
      <c r="P69" s="30">
        <v>0</v>
      </c>
      <c r="Q69" s="58">
        <v>0</v>
      </c>
      <c r="R69" s="57">
        <v>0</v>
      </c>
      <c r="S69" s="57">
        <v>0</v>
      </c>
    </row>
    <row r="70" spans="1:19" ht="12.75">
      <c r="A70" s="11" t="s">
        <v>46</v>
      </c>
      <c r="B70" s="39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30">
        <v>0</v>
      </c>
      <c r="N70" s="30">
        <v>0</v>
      </c>
      <c r="O70" s="30">
        <v>0</v>
      </c>
      <c r="P70" s="30">
        <v>0</v>
      </c>
      <c r="Q70" s="59">
        <v>0</v>
      </c>
      <c r="R70" s="57">
        <v>0</v>
      </c>
      <c r="S70" s="57">
        <v>0</v>
      </c>
    </row>
    <row r="71" spans="1:19" ht="12.75">
      <c r="A71" s="6"/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31"/>
      <c r="N71" s="31"/>
      <c r="O71" s="31"/>
      <c r="P71" s="31"/>
      <c r="Q71" s="57"/>
      <c r="R71" s="57"/>
      <c r="S71" s="57"/>
    </row>
    <row r="72" spans="1:19" ht="12.75">
      <c r="A72" s="34" t="s">
        <v>47</v>
      </c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31"/>
      <c r="N72" s="31"/>
      <c r="O72" s="31"/>
      <c r="P72" s="31"/>
      <c r="Q72" s="57"/>
      <c r="R72" s="57"/>
      <c r="S72" s="57"/>
    </row>
    <row r="73" spans="1:18" ht="48">
      <c r="A73" s="1" t="s">
        <v>48</v>
      </c>
      <c r="B73" s="28">
        <v>1991</v>
      </c>
      <c r="C73" s="9">
        <v>1992</v>
      </c>
      <c r="D73" s="9">
        <v>1993</v>
      </c>
      <c r="E73" s="9">
        <v>1994</v>
      </c>
      <c r="F73" s="9">
        <v>1995</v>
      </c>
      <c r="G73" s="9">
        <v>1996</v>
      </c>
      <c r="H73" s="9">
        <v>1997</v>
      </c>
      <c r="I73" s="9">
        <v>1998</v>
      </c>
      <c r="J73" s="9">
        <v>1999</v>
      </c>
      <c r="K73" s="9">
        <v>2000</v>
      </c>
      <c r="L73" s="9">
        <v>2001</v>
      </c>
      <c r="M73" s="5">
        <v>2002</v>
      </c>
      <c r="N73" s="5">
        <v>2003</v>
      </c>
      <c r="O73" s="5">
        <v>2004</v>
      </c>
      <c r="P73" s="5">
        <v>2005</v>
      </c>
      <c r="Q73" s="60">
        <v>2006</v>
      </c>
      <c r="R73" s="5">
        <v>2007</v>
      </c>
    </row>
    <row r="74" spans="1:18" ht="24">
      <c r="A74" s="11" t="s">
        <v>49</v>
      </c>
      <c r="B74" s="40">
        <v>24.4</v>
      </c>
      <c r="C74" s="40"/>
      <c r="D74" s="40">
        <v>29.3</v>
      </c>
      <c r="E74" s="40"/>
      <c r="F74" s="40"/>
      <c r="G74" s="40"/>
      <c r="H74" s="40"/>
      <c r="I74" s="40"/>
      <c r="J74" s="40"/>
      <c r="K74" s="40"/>
      <c r="L74" s="40">
        <v>20.7</v>
      </c>
      <c r="M74" s="41"/>
      <c r="N74" s="41">
        <v>14.2</v>
      </c>
      <c r="O74" s="31"/>
      <c r="P74" s="31">
        <v>18.3</v>
      </c>
      <c r="Q74" s="26"/>
      <c r="R74" s="26">
        <v>19.9</v>
      </c>
    </row>
    <row r="75" spans="1:18" ht="36">
      <c r="A75" s="11" t="s">
        <v>50</v>
      </c>
      <c r="B75" s="40">
        <v>22</v>
      </c>
      <c r="C75" s="40"/>
      <c r="D75" s="40">
        <v>25.5</v>
      </c>
      <c r="E75" s="40"/>
      <c r="F75" s="40"/>
      <c r="G75" s="40"/>
      <c r="H75" s="40"/>
      <c r="I75" s="40"/>
      <c r="J75" s="40"/>
      <c r="K75" s="40"/>
      <c r="L75" s="40">
        <v>17.1</v>
      </c>
      <c r="M75" s="41"/>
      <c r="N75" s="41">
        <v>13.6</v>
      </c>
      <c r="O75" s="31"/>
      <c r="P75" s="31">
        <v>13.3</v>
      </c>
      <c r="Q75" s="26"/>
      <c r="R75" s="26">
        <v>19.8</v>
      </c>
    </row>
    <row r="76" spans="1:18" ht="36">
      <c r="A76" s="11" t="s">
        <v>51</v>
      </c>
      <c r="B76" s="40">
        <v>23.3</v>
      </c>
      <c r="C76" s="40"/>
      <c r="D76" s="40">
        <v>27.3</v>
      </c>
      <c r="E76" s="40"/>
      <c r="F76" s="40"/>
      <c r="G76" s="40"/>
      <c r="H76" s="40"/>
      <c r="I76" s="40"/>
      <c r="J76" s="40"/>
      <c r="K76" s="40"/>
      <c r="L76" s="40">
        <v>19.1</v>
      </c>
      <c r="M76" s="41"/>
      <c r="N76" s="41">
        <v>14</v>
      </c>
      <c r="O76" s="31"/>
      <c r="P76" s="31">
        <v>15.8</v>
      </c>
      <c r="Q76" s="26"/>
      <c r="R76" s="26">
        <v>20</v>
      </c>
    </row>
    <row r="77" spans="1:18" ht="12.75">
      <c r="A77" s="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31"/>
      <c r="N77" s="31"/>
      <c r="O77" s="31"/>
      <c r="P77" s="31"/>
      <c r="Q77" s="26"/>
      <c r="R77" s="27"/>
    </row>
    <row r="78" spans="1:19" ht="24">
      <c r="A78" s="1" t="s">
        <v>52</v>
      </c>
      <c r="B78" s="28">
        <v>1991</v>
      </c>
      <c r="C78" s="9">
        <v>1992</v>
      </c>
      <c r="D78" s="9">
        <v>1993</v>
      </c>
      <c r="E78" s="9">
        <v>1994</v>
      </c>
      <c r="F78" s="9">
        <v>1995</v>
      </c>
      <c r="G78" s="9">
        <v>1996</v>
      </c>
      <c r="H78" s="9">
        <v>1997</v>
      </c>
      <c r="I78" s="9">
        <v>1998</v>
      </c>
      <c r="J78" s="9">
        <v>1999</v>
      </c>
      <c r="K78" s="9">
        <v>2000</v>
      </c>
      <c r="L78" s="9">
        <v>2001</v>
      </c>
      <c r="M78" s="5">
        <v>2002</v>
      </c>
      <c r="N78" s="5">
        <v>2003</v>
      </c>
      <c r="O78" s="5">
        <v>2004</v>
      </c>
      <c r="P78" s="5">
        <v>2005</v>
      </c>
      <c r="Q78" s="67">
        <v>2006</v>
      </c>
      <c r="R78" s="5">
        <v>2007</v>
      </c>
      <c r="S78" s="5">
        <v>2008</v>
      </c>
    </row>
    <row r="79" spans="1:19" ht="48">
      <c r="A79" s="11" t="s">
        <v>53</v>
      </c>
      <c r="B79" s="40"/>
      <c r="C79" s="42"/>
      <c r="D79" s="42"/>
      <c r="E79" s="42"/>
      <c r="F79" s="42"/>
      <c r="G79" s="42"/>
      <c r="H79" s="42"/>
      <c r="I79" s="42"/>
      <c r="J79" s="40"/>
      <c r="K79" s="42"/>
      <c r="L79" s="40">
        <v>9.6</v>
      </c>
      <c r="M79" s="31"/>
      <c r="N79" s="31">
        <v>9.4</v>
      </c>
      <c r="O79" s="31"/>
      <c r="P79" s="31"/>
      <c r="Q79" s="26"/>
      <c r="R79" s="27"/>
      <c r="S79" s="27"/>
    </row>
    <row r="80" spans="1:19" ht="36">
      <c r="A80" s="11" t="s">
        <v>54</v>
      </c>
      <c r="B80" s="40"/>
      <c r="C80" s="42"/>
      <c r="D80" s="42"/>
      <c r="E80" s="42"/>
      <c r="F80" s="42"/>
      <c r="G80" s="42"/>
      <c r="H80" s="42"/>
      <c r="I80" s="26"/>
      <c r="J80" s="26"/>
      <c r="K80" s="26"/>
      <c r="L80" s="26" t="s">
        <v>102</v>
      </c>
      <c r="M80" s="41"/>
      <c r="N80" s="31" t="s">
        <v>102</v>
      </c>
      <c r="O80" s="41"/>
      <c r="P80" s="41"/>
      <c r="Q80" s="26"/>
      <c r="R80" s="27"/>
      <c r="S80" s="27"/>
    </row>
    <row r="81" spans="1:19" ht="12.75">
      <c r="A81" s="6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31"/>
      <c r="N81" s="31"/>
      <c r="O81" s="31"/>
      <c r="P81" s="31"/>
      <c r="Q81" s="26"/>
      <c r="R81" s="27"/>
      <c r="S81" s="27"/>
    </row>
    <row r="82" spans="1:18" ht="36">
      <c r="A82" s="1" t="s">
        <v>55</v>
      </c>
      <c r="B82" s="28">
        <v>1991</v>
      </c>
      <c r="C82" s="9">
        <v>1992</v>
      </c>
      <c r="D82" s="9">
        <v>1993</v>
      </c>
      <c r="E82" s="9">
        <v>1994</v>
      </c>
      <c r="F82" s="9">
        <v>1995</v>
      </c>
      <c r="G82" s="9">
        <v>1996</v>
      </c>
      <c r="H82" s="9">
        <v>1997</v>
      </c>
      <c r="I82" s="9">
        <v>1998</v>
      </c>
      <c r="J82" s="9">
        <v>1999</v>
      </c>
      <c r="K82" s="9">
        <v>2000</v>
      </c>
      <c r="L82" s="9">
        <v>2001</v>
      </c>
      <c r="M82" s="29">
        <v>2002</v>
      </c>
      <c r="N82" s="29">
        <v>2003</v>
      </c>
      <c r="O82" s="29">
        <v>2004</v>
      </c>
      <c r="P82" s="29">
        <v>2005</v>
      </c>
      <c r="Q82" s="67">
        <v>2006</v>
      </c>
      <c r="R82" s="5">
        <v>2007</v>
      </c>
    </row>
    <row r="83" spans="1:18" ht="24">
      <c r="A83" s="11" t="s">
        <v>56</v>
      </c>
      <c r="B83" s="40">
        <v>23</v>
      </c>
      <c r="C83" s="40">
        <v>22.3</v>
      </c>
      <c r="D83" s="40">
        <v>21.5</v>
      </c>
      <c r="E83" s="40">
        <v>18.7</v>
      </c>
      <c r="F83" s="40">
        <v>20.4</v>
      </c>
      <c r="G83" s="40">
        <v>21.3</v>
      </c>
      <c r="H83" s="40">
        <v>21.8</v>
      </c>
      <c r="I83" s="40">
        <v>21.9</v>
      </c>
      <c r="J83" s="40">
        <v>22.5</v>
      </c>
      <c r="K83" s="40">
        <v>22.9</v>
      </c>
      <c r="L83" s="40">
        <v>21.1</v>
      </c>
      <c r="M83" s="43">
        <v>21.6</v>
      </c>
      <c r="N83" s="43">
        <v>19.5</v>
      </c>
      <c r="O83" s="43">
        <v>19.2</v>
      </c>
      <c r="P83" s="43">
        <v>19.7</v>
      </c>
      <c r="Q83" s="26">
        <v>18.7</v>
      </c>
      <c r="R83" s="26">
        <v>20.9</v>
      </c>
    </row>
    <row r="84" spans="1:18" ht="24">
      <c r="A84" s="11" t="s">
        <v>57</v>
      </c>
      <c r="B84" s="40">
        <v>20.3</v>
      </c>
      <c r="C84" s="40">
        <v>16.7</v>
      </c>
      <c r="D84" s="40">
        <v>18.9</v>
      </c>
      <c r="E84" s="40">
        <v>20.2</v>
      </c>
      <c r="F84" s="40">
        <v>19.2</v>
      </c>
      <c r="G84" s="40">
        <v>21.1</v>
      </c>
      <c r="H84" s="40">
        <v>18</v>
      </c>
      <c r="I84" s="40">
        <v>18.8</v>
      </c>
      <c r="J84" s="40">
        <v>20.6</v>
      </c>
      <c r="K84" s="40">
        <v>21.9</v>
      </c>
      <c r="L84" s="40">
        <v>18.3</v>
      </c>
      <c r="M84" s="43">
        <v>19.7</v>
      </c>
      <c r="N84" s="43">
        <v>18.5</v>
      </c>
      <c r="O84" s="43">
        <v>15.7</v>
      </c>
      <c r="P84" s="43">
        <v>16.2</v>
      </c>
      <c r="Q84" s="26">
        <v>15</v>
      </c>
      <c r="R84" s="26">
        <v>17.4</v>
      </c>
    </row>
    <row r="85" spans="1:18" ht="24">
      <c r="A85" s="11" t="s">
        <v>58</v>
      </c>
      <c r="B85" s="40">
        <v>21.7</v>
      </c>
      <c r="C85" s="40">
        <v>19.5</v>
      </c>
      <c r="D85" s="40">
        <v>20.2</v>
      </c>
      <c r="E85" s="40">
        <v>19.5</v>
      </c>
      <c r="F85" s="40">
        <v>19.8</v>
      </c>
      <c r="G85" s="40">
        <v>21.2</v>
      </c>
      <c r="H85" s="40">
        <v>19.9</v>
      </c>
      <c r="I85" s="40">
        <v>20.3</v>
      </c>
      <c r="J85" s="40">
        <v>21.5</v>
      </c>
      <c r="K85" s="40">
        <v>22.4</v>
      </c>
      <c r="L85" s="40">
        <v>19.7</v>
      </c>
      <c r="M85" s="43">
        <v>20.6</v>
      </c>
      <c r="N85" s="43">
        <v>19</v>
      </c>
      <c r="O85" s="43">
        <v>17.5</v>
      </c>
      <c r="P85" s="43">
        <v>17.9</v>
      </c>
      <c r="Q85" s="26">
        <v>16.8</v>
      </c>
      <c r="R85" s="26">
        <v>19.2</v>
      </c>
    </row>
    <row r="86" spans="1:18" ht="12.75">
      <c r="A86" s="6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31"/>
      <c r="N86" s="31"/>
      <c r="O86" s="31"/>
      <c r="P86" s="31"/>
      <c r="Q86" s="26"/>
      <c r="R86" s="26"/>
    </row>
    <row r="87" spans="1:18" ht="12.75">
      <c r="A87" s="34" t="s">
        <v>59</v>
      </c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31"/>
      <c r="N87" s="31"/>
      <c r="O87" s="31"/>
      <c r="P87" s="31"/>
      <c r="Q87" s="26"/>
      <c r="R87" s="26"/>
    </row>
    <row r="88" spans="1:17" ht="12.75">
      <c r="A88" s="34" t="s">
        <v>60</v>
      </c>
      <c r="B88" s="28">
        <v>1991</v>
      </c>
      <c r="C88" s="9">
        <v>1992</v>
      </c>
      <c r="D88" s="9">
        <v>1993</v>
      </c>
      <c r="E88" s="9">
        <v>1994</v>
      </c>
      <c r="F88" s="9">
        <v>1995</v>
      </c>
      <c r="G88" s="9">
        <v>1996</v>
      </c>
      <c r="H88" s="9">
        <v>1997</v>
      </c>
      <c r="I88" s="9">
        <v>1998</v>
      </c>
      <c r="J88" s="9">
        <v>1999</v>
      </c>
      <c r="K88" s="9">
        <v>2000</v>
      </c>
      <c r="L88" s="1">
        <v>2001</v>
      </c>
      <c r="M88" s="29">
        <v>2002</v>
      </c>
      <c r="N88" s="5">
        <v>2003</v>
      </c>
      <c r="O88" s="5" t="s">
        <v>92</v>
      </c>
      <c r="P88" s="5" t="s">
        <v>93</v>
      </c>
      <c r="Q88" s="54" t="s">
        <v>101</v>
      </c>
    </row>
    <row r="89" spans="1:17" ht="36">
      <c r="A89" s="11" t="s">
        <v>61</v>
      </c>
      <c r="B89" s="40"/>
      <c r="C89" s="42"/>
      <c r="D89" s="42"/>
      <c r="E89" s="42"/>
      <c r="F89" s="42"/>
      <c r="G89" s="42"/>
      <c r="H89" s="42"/>
      <c r="I89" s="42"/>
      <c r="J89" s="42"/>
      <c r="K89" s="42"/>
      <c r="L89" s="44"/>
      <c r="M89" s="71">
        <v>12.48</v>
      </c>
      <c r="N89" s="71"/>
      <c r="O89" s="41">
        <v>11.82</v>
      </c>
      <c r="P89" s="41">
        <v>10.63</v>
      </c>
      <c r="Q89" s="26">
        <v>10.05</v>
      </c>
    </row>
    <row r="90" spans="1:17" ht="36">
      <c r="A90" s="11" t="s">
        <v>62</v>
      </c>
      <c r="B90" s="40"/>
      <c r="C90" s="42"/>
      <c r="D90" s="42"/>
      <c r="E90" s="42"/>
      <c r="F90" s="42"/>
      <c r="G90" s="42"/>
      <c r="H90" s="42"/>
      <c r="I90" s="42"/>
      <c r="J90" s="42"/>
      <c r="K90" s="45"/>
      <c r="L90" s="46"/>
      <c r="M90" s="71">
        <v>39.02</v>
      </c>
      <c r="N90" s="71"/>
      <c r="O90" s="41">
        <v>39.9</v>
      </c>
      <c r="P90" s="41">
        <v>40.28</v>
      </c>
      <c r="Q90" s="26">
        <v>36.55</v>
      </c>
    </row>
    <row r="91" spans="1:17" ht="36">
      <c r="A91" s="11" t="s">
        <v>63</v>
      </c>
      <c r="B91" s="40"/>
      <c r="C91" s="42"/>
      <c r="D91" s="42"/>
      <c r="E91" s="42"/>
      <c r="F91" s="42"/>
      <c r="G91" s="42"/>
      <c r="H91" s="42"/>
      <c r="I91" s="42"/>
      <c r="J91" s="42"/>
      <c r="K91" s="45"/>
      <c r="L91" s="46"/>
      <c r="M91" s="71">
        <v>22.68</v>
      </c>
      <c r="N91" s="71"/>
      <c r="O91" s="41">
        <v>20.67</v>
      </c>
      <c r="P91" s="41">
        <v>21.94</v>
      </c>
      <c r="Q91" s="26">
        <v>22.88</v>
      </c>
    </row>
    <row r="92" spans="1:17" ht="36">
      <c r="A92" s="11" t="s">
        <v>64</v>
      </c>
      <c r="B92" s="40"/>
      <c r="C92" s="42"/>
      <c r="D92" s="42"/>
      <c r="E92" s="42"/>
      <c r="F92" s="42"/>
      <c r="G92" s="42"/>
      <c r="H92" s="42"/>
      <c r="I92" s="42"/>
      <c r="J92" s="42"/>
      <c r="K92" s="45"/>
      <c r="L92" s="46"/>
      <c r="M92" s="71">
        <v>23.95</v>
      </c>
      <c r="N92" s="71"/>
      <c r="O92" s="41">
        <v>22.56</v>
      </c>
      <c r="P92" s="41">
        <v>23.44</v>
      </c>
      <c r="Q92" s="26">
        <v>23.46</v>
      </c>
    </row>
    <row r="93" spans="1:17" ht="36">
      <c r="A93" s="11" t="s">
        <v>65</v>
      </c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6"/>
      <c r="M93" s="68">
        <v>14.7</v>
      </c>
      <c r="N93" s="68"/>
      <c r="O93" s="41">
        <v>14.51</v>
      </c>
      <c r="P93" s="41">
        <v>13.14</v>
      </c>
      <c r="Q93" s="26">
        <v>12.45</v>
      </c>
    </row>
    <row r="94" spans="1:17" ht="36">
      <c r="A94" s="11" t="s">
        <v>66</v>
      </c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47"/>
      <c r="M94" s="68">
        <v>43.08</v>
      </c>
      <c r="N94" s="68"/>
      <c r="O94" s="41">
        <v>44.04</v>
      </c>
      <c r="P94" s="41">
        <v>44.81</v>
      </c>
      <c r="Q94" s="26">
        <v>41.94</v>
      </c>
    </row>
    <row r="95" spans="1:17" ht="36">
      <c r="A95" s="11" t="s">
        <v>67</v>
      </c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47"/>
      <c r="M95" s="68">
        <v>27.13</v>
      </c>
      <c r="N95" s="68"/>
      <c r="O95" s="41">
        <v>25.27</v>
      </c>
      <c r="P95" s="41">
        <v>26.06</v>
      </c>
      <c r="Q95" s="26">
        <v>27.32</v>
      </c>
    </row>
    <row r="96" spans="1:17" ht="24">
      <c r="A96" s="11" t="s">
        <v>68</v>
      </c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6"/>
      <c r="M96" s="68">
        <v>28.09</v>
      </c>
      <c r="N96" s="68"/>
      <c r="O96" s="41">
        <v>26.88</v>
      </c>
      <c r="P96" s="41">
        <v>27.46</v>
      </c>
      <c r="Q96" s="26">
        <v>27.81</v>
      </c>
    </row>
    <row r="97" spans="1:17" ht="60">
      <c r="A97" s="4" t="s">
        <v>84</v>
      </c>
      <c r="B97" s="26"/>
      <c r="C97" s="27"/>
      <c r="D97" s="27"/>
      <c r="E97" s="27"/>
      <c r="F97" s="27"/>
      <c r="G97" s="27"/>
      <c r="H97" s="27"/>
      <c r="I97" s="27"/>
      <c r="J97" s="27"/>
      <c r="K97" s="27"/>
      <c r="L97" s="47"/>
      <c r="M97" s="68">
        <v>65.57</v>
      </c>
      <c r="N97" s="68"/>
      <c r="O97" s="26">
        <v>68.39</v>
      </c>
      <c r="P97" s="26">
        <v>69.93</v>
      </c>
      <c r="Q97" s="26">
        <v>69.52</v>
      </c>
    </row>
    <row r="98" spans="1:17" ht="60">
      <c r="A98" s="4" t="s">
        <v>85</v>
      </c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47"/>
      <c r="M98" s="68">
        <v>68.57</v>
      </c>
      <c r="N98" s="68"/>
      <c r="O98" s="26">
        <v>68.4</v>
      </c>
      <c r="P98" s="26">
        <v>69.14</v>
      </c>
      <c r="Q98" s="26">
        <v>68.79</v>
      </c>
    </row>
    <row r="99" spans="1:17" ht="60">
      <c r="A99" s="4" t="s">
        <v>86</v>
      </c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47"/>
      <c r="M99" s="68">
        <v>74.08</v>
      </c>
      <c r="N99" s="68"/>
      <c r="O99" s="26">
        <v>74.71</v>
      </c>
      <c r="P99" s="26">
        <v>75.83</v>
      </c>
      <c r="Q99" s="26">
        <v>75.24</v>
      </c>
    </row>
    <row r="100" spans="1:17" ht="48">
      <c r="A100" s="4" t="s">
        <v>87</v>
      </c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6"/>
      <c r="M100" s="68">
        <v>72.24</v>
      </c>
      <c r="N100" s="68"/>
      <c r="O100" s="26">
        <v>73.03</v>
      </c>
      <c r="P100" s="26">
        <v>74.16</v>
      </c>
      <c r="Q100" s="26">
        <v>73.66</v>
      </c>
    </row>
    <row r="101" spans="1:17" ht="12.75">
      <c r="A101" s="4"/>
      <c r="B101" s="26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6"/>
    </row>
    <row r="102" spans="1:18" ht="60.75" thickBot="1">
      <c r="A102" s="1" t="s">
        <v>103</v>
      </c>
      <c r="B102" s="48">
        <v>1991</v>
      </c>
      <c r="C102" s="49">
        <v>1992</v>
      </c>
      <c r="D102" s="49">
        <v>1993</v>
      </c>
      <c r="E102" s="34">
        <v>1994</v>
      </c>
      <c r="F102" s="50">
        <v>1995</v>
      </c>
      <c r="G102" s="51">
        <v>1996</v>
      </c>
      <c r="H102" s="10">
        <v>1997</v>
      </c>
      <c r="I102" s="52">
        <v>1998</v>
      </c>
      <c r="J102" s="52">
        <v>1999</v>
      </c>
      <c r="K102" s="10">
        <v>2000</v>
      </c>
      <c r="L102" s="52">
        <v>2001</v>
      </c>
      <c r="M102" s="52">
        <v>2002</v>
      </c>
      <c r="N102" s="10">
        <v>2003</v>
      </c>
      <c r="O102" s="10">
        <v>2004</v>
      </c>
      <c r="P102" s="10">
        <v>2005</v>
      </c>
      <c r="Q102" s="52">
        <v>2006</v>
      </c>
      <c r="R102" s="52">
        <v>2007</v>
      </c>
    </row>
    <row r="103" spans="1:18" ht="48.75" thickTop="1">
      <c r="A103" s="11" t="s">
        <v>69</v>
      </c>
      <c r="B103" s="26"/>
      <c r="C103" s="69">
        <v>24.3</v>
      </c>
      <c r="D103" s="69"/>
      <c r="E103" s="41"/>
      <c r="F103" s="70">
        <v>21.6</v>
      </c>
      <c r="G103" s="70"/>
      <c r="H103" s="41"/>
      <c r="I103" s="69">
        <v>22.1</v>
      </c>
      <c r="J103" s="69"/>
      <c r="K103" s="41"/>
      <c r="L103" s="69">
        <v>21.9</v>
      </c>
      <c r="M103" s="69"/>
      <c r="N103" s="41">
        <v>21.4</v>
      </c>
      <c r="O103" s="26"/>
      <c r="P103" s="26"/>
      <c r="Q103" s="69">
        <v>15.7</v>
      </c>
      <c r="R103" s="69"/>
    </row>
    <row r="104" spans="1:18" ht="48">
      <c r="A104" s="11" t="s">
        <v>70</v>
      </c>
      <c r="B104" s="26"/>
      <c r="C104" s="68">
        <v>27.4</v>
      </c>
      <c r="D104" s="68"/>
      <c r="E104" s="41"/>
      <c r="F104" s="68">
        <v>22.8</v>
      </c>
      <c r="G104" s="68"/>
      <c r="H104" s="41"/>
      <c r="I104" s="68">
        <v>23.6</v>
      </c>
      <c r="J104" s="68"/>
      <c r="K104" s="41"/>
      <c r="L104" s="68">
        <v>28.1</v>
      </c>
      <c r="M104" s="68"/>
      <c r="N104" s="41">
        <v>25.1</v>
      </c>
      <c r="O104" s="26"/>
      <c r="P104" s="26"/>
      <c r="Q104" s="68">
        <v>17.4</v>
      </c>
      <c r="R104" s="68"/>
    </row>
    <row r="105" spans="1:18" ht="48">
      <c r="A105" s="11" t="s">
        <v>71</v>
      </c>
      <c r="B105" s="26"/>
      <c r="C105" s="68">
        <v>23.3</v>
      </c>
      <c r="D105" s="68"/>
      <c r="E105" s="41"/>
      <c r="F105" s="68">
        <v>21.2</v>
      </c>
      <c r="G105" s="68"/>
      <c r="H105" s="41"/>
      <c r="I105" s="68">
        <v>21.6</v>
      </c>
      <c r="J105" s="68"/>
      <c r="K105" s="41"/>
      <c r="L105" s="68">
        <v>19.9</v>
      </c>
      <c r="M105" s="68"/>
      <c r="N105" s="41">
        <v>20.1</v>
      </c>
      <c r="O105" s="26"/>
      <c r="P105" s="26"/>
      <c r="Q105" s="68">
        <v>15.1</v>
      </c>
      <c r="R105" s="68"/>
    </row>
    <row r="106" spans="1:18" ht="36">
      <c r="A106" s="11" t="s">
        <v>72</v>
      </c>
      <c r="B106" s="26"/>
      <c r="C106" s="68">
        <v>48.6</v>
      </c>
      <c r="D106" s="68"/>
      <c r="E106" s="41"/>
      <c r="F106" s="68">
        <v>51.4</v>
      </c>
      <c r="G106" s="68"/>
      <c r="H106" s="41"/>
      <c r="I106" s="68">
        <v>50.7</v>
      </c>
      <c r="J106" s="68"/>
      <c r="K106" s="41"/>
      <c r="L106" s="68">
        <v>50.4</v>
      </c>
      <c r="M106" s="68"/>
      <c r="N106" s="41">
        <v>48</v>
      </c>
      <c r="O106" s="26"/>
      <c r="P106" s="26"/>
      <c r="Q106" s="68">
        <v>56.2</v>
      </c>
      <c r="R106" s="68"/>
    </row>
    <row r="107" spans="1:18" ht="36">
      <c r="A107" s="11" t="s">
        <v>73</v>
      </c>
      <c r="B107" s="47"/>
      <c r="C107" s="68">
        <v>26.2</v>
      </c>
      <c r="D107" s="68"/>
      <c r="E107" s="41"/>
      <c r="F107" s="68">
        <v>31.8</v>
      </c>
      <c r="G107" s="68"/>
      <c r="H107" s="41"/>
      <c r="I107" s="68">
        <v>33.6</v>
      </c>
      <c r="J107" s="68"/>
      <c r="K107" s="41"/>
      <c r="L107" s="68">
        <v>32.2</v>
      </c>
      <c r="M107" s="68"/>
      <c r="N107" s="41">
        <v>27.7</v>
      </c>
      <c r="O107" s="26"/>
      <c r="P107" s="26"/>
      <c r="Q107" s="68">
        <v>38.3</v>
      </c>
      <c r="R107" s="68"/>
    </row>
    <row r="108" spans="1:18" ht="36">
      <c r="A108" s="11" t="s">
        <v>74</v>
      </c>
      <c r="B108" s="26"/>
      <c r="C108" s="68">
        <v>53.9</v>
      </c>
      <c r="D108" s="68"/>
      <c r="E108" s="41"/>
      <c r="F108" s="68">
        <v>56.2</v>
      </c>
      <c r="G108" s="68"/>
      <c r="H108" s="41"/>
      <c r="I108" s="68">
        <v>55.2</v>
      </c>
      <c r="J108" s="68"/>
      <c r="K108" s="41"/>
      <c r="L108" s="68">
        <v>55.9</v>
      </c>
      <c r="M108" s="68"/>
      <c r="N108" s="41">
        <v>53.7</v>
      </c>
      <c r="O108" s="26"/>
      <c r="P108" s="26"/>
      <c r="Q108" s="68">
        <v>60.8</v>
      </c>
      <c r="R108" s="68"/>
    </row>
    <row r="109" spans="1:18" ht="48">
      <c r="A109" s="11" t="s">
        <v>75</v>
      </c>
      <c r="B109" s="26"/>
      <c r="C109" s="68">
        <v>13.2</v>
      </c>
      <c r="D109" s="68"/>
      <c r="E109" s="41"/>
      <c r="F109" s="68">
        <v>20.8</v>
      </c>
      <c r="G109" s="68"/>
      <c r="H109" s="41"/>
      <c r="I109" s="68">
        <v>30</v>
      </c>
      <c r="J109" s="68"/>
      <c r="K109" s="41"/>
      <c r="L109" s="68">
        <v>41</v>
      </c>
      <c r="M109" s="68"/>
      <c r="N109" s="41">
        <v>49.7</v>
      </c>
      <c r="O109" s="26"/>
      <c r="P109" s="26"/>
      <c r="Q109" s="68">
        <v>60.2</v>
      </c>
      <c r="R109" s="68"/>
    </row>
    <row r="110" spans="1:18" ht="60">
      <c r="A110" s="11" t="s">
        <v>88</v>
      </c>
      <c r="B110" s="26"/>
      <c r="C110" s="68">
        <v>63.6</v>
      </c>
      <c r="D110" s="68"/>
      <c r="E110" s="41"/>
      <c r="F110" s="68">
        <v>74.5</v>
      </c>
      <c r="G110" s="68"/>
      <c r="H110" s="41"/>
      <c r="I110" s="68">
        <v>83.2</v>
      </c>
      <c r="J110" s="68"/>
      <c r="K110" s="41"/>
      <c r="L110" s="68">
        <v>85.6</v>
      </c>
      <c r="M110" s="68"/>
      <c r="N110" s="41">
        <v>89.5</v>
      </c>
      <c r="O110" s="26"/>
      <c r="P110" s="26"/>
      <c r="Q110" s="68">
        <v>93.7</v>
      </c>
      <c r="R110" s="68"/>
    </row>
    <row r="111" spans="1:18" ht="60">
      <c r="A111" s="11" t="s">
        <v>89</v>
      </c>
      <c r="B111" s="47"/>
      <c r="C111" s="68">
        <v>47.6</v>
      </c>
      <c r="D111" s="68"/>
      <c r="E111" s="41"/>
      <c r="F111" s="68">
        <v>56.6</v>
      </c>
      <c r="G111" s="68"/>
      <c r="H111" s="41"/>
      <c r="I111" s="68">
        <v>59.5</v>
      </c>
      <c r="J111" s="68"/>
      <c r="K111" s="41"/>
      <c r="L111" s="68">
        <v>61.6</v>
      </c>
      <c r="M111" s="68"/>
      <c r="N111" s="41">
        <v>61.1</v>
      </c>
      <c r="O111" s="26"/>
      <c r="P111" s="26"/>
      <c r="Q111" s="68">
        <v>65.2</v>
      </c>
      <c r="R111" s="68"/>
    </row>
    <row r="112" spans="1:18" ht="60">
      <c r="A112" s="11" t="s">
        <v>90</v>
      </c>
      <c r="B112" s="47"/>
      <c r="C112" s="68">
        <v>62.8</v>
      </c>
      <c r="D112" s="68"/>
      <c r="E112" s="41"/>
      <c r="F112" s="68">
        <v>74.1</v>
      </c>
      <c r="G112" s="68"/>
      <c r="H112" s="41"/>
      <c r="I112" s="68">
        <v>74.9</v>
      </c>
      <c r="J112" s="68"/>
      <c r="K112" s="41"/>
      <c r="L112" s="68">
        <v>73.4</v>
      </c>
      <c r="M112" s="68"/>
      <c r="N112" s="41">
        <v>77.5</v>
      </c>
      <c r="O112" s="26"/>
      <c r="P112" s="26"/>
      <c r="Q112" s="68">
        <v>81.8</v>
      </c>
      <c r="R112" s="68"/>
    </row>
    <row r="113" spans="1:18" ht="84">
      <c r="A113" s="11" t="s">
        <v>76</v>
      </c>
      <c r="B113" s="26"/>
      <c r="C113" s="68">
        <v>44.1</v>
      </c>
      <c r="D113" s="68"/>
      <c r="E113" s="41"/>
      <c r="F113" s="68">
        <v>53.9</v>
      </c>
      <c r="G113" s="68"/>
      <c r="H113" s="41"/>
      <c r="I113" s="68">
        <v>53.8</v>
      </c>
      <c r="J113" s="68"/>
      <c r="K113" s="41"/>
      <c r="L113" s="68">
        <v>60.6</v>
      </c>
      <c r="M113" s="68"/>
      <c r="N113" s="41"/>
      <c r="O113" s="26"/>
      <c r="P113" s="26"/>
      <c r="Q113" s="68">
        <v>61</v>
      </c>
      <c r="R113" s="68"/>
    </row>
    <row r="114" spans="1:18" ht="84">
      <c r="A114" s="11" t="s">
        <v>91</v>
      </c>
      <c r="B114" s="26"/>
      <c r="C114" s="68">
        <v>33.7</v>
      </c>
      <c r="D114" s="68"/>
      <c r="E114" s="41"/>
      <c r="F114" s="68">
        <v>37.8</v>
      </c>
      <c r="G114" s="68"/>
      <c r="H114" s="41"/>
      <c r="I114" s="68">
        <v>41.9</v>
      </c>
      <c r="J114" s="68"/>
      <c r="K114" s="41"/>
      <c r="L114" s="68">
        <v>62.4</v>
      </c>
      <c r="M114" s="68"/>
      <c r="N114" s="41"/>
      <c r="O114" s="26"/>
      <c r="P114" s="26"/>
      <c r="Q114" s="68">
        <v>75.1</v>
      </c>
      <c r="R114" s="68"/>
    </row>
    <row r="115" spans="1:18" ht="84">
      <c r="A115" s="11" t="s">
        <v>77</v>
      </c>
      <c r="B115" s="26"/>
      <c r="C115" s="68">
        <v>47.9</v>
      </c>
      <c r="D115" s="68"/>
      <c r="E115" s="41"/>
      <c r="F115" s="68">
        <v>59.7</v>
      </c>
      <c r="G115" s="68"/>
      <c r="H115" s="41"/>
      <c r="I115" s="68">
        <v>58</v>
      </c>
      <c r="J115" s="68"/>
      <c r="K115" s="41"/>
      <c r="L115" s="68">
        <v>59.8</v>
      </c>
      <c r="M115" s="68"/>
      <c r="N115" s="41"/>
      <c r="O115" s="26"/>
      <c r="P115" s="26"/>
      <c r="Q115" s="68">
        <v>57.5</v>
      </c>
      <c r="R115" s="68"/>
    </row>
    <row r="116" spans="1:18" ht="84">
      <c r="A116" s="11" t="s">
        <v>78</v>
      </c>
      <c r="B116" s="26"/>
      <c r="C116" s="68">
        <v>21</v>
      </c>
      <c r="D116" s="68"/>
      <c r="E116" s="41"/>
      <c r="F116" s="68">
        <v>22.9</v>
      </c>
      <c r="G116" s="68"/>
      <c r="H116" s="41"/>
      <c r="I116" s="68">
        <v>26.9</v>
      </c>
      <c r="J116" s="68"/>
      <c r="K116" s="41"/>
      <c r="L116" s="68">
        <v>26.7</v>
      </c>
      <c r="M116" s="68"/>
      <c r="N116" s="41"/>
      <c r="O116" s="26"/>
      <c r="P116" s="26"/>
      <c r="Q116" s="68">
        <v>22.3</v>
      </c>
      <c r="R116" s="68"/>
    </row>
    <row r="117" spans="1:18" ht="84">
      <c r="A117" s="11" t="s">
        <v>79</v>
      </c>
      <c r="B117" s="26"/>
      <c r="C117" s="68">
        <v>25.9</v>
      </c>
      <c r="D117" s="68"/>
      <c r="E117" s="41"/>
      <c r="F117" s="68">
        <v>19.7</v>
      </c>
      <c r="G117" s="68"/>
      <c r="H117" s="41"/>
      <c r="I117" s="68">
        <v>23.2</v>
      </c>
      <c r="J117" s="68"/>
      <c r="K117" s="41"/>
      <c r="L117" s="68">
        <v>28.6</v>
      </c>
      <c r="M117" s="68"/>
      <c r="N117" s="41"/>
      <c r="O117" s="26"/>
      <c r="P117" s="26"/>
      <c r="Q117" s="68">
        <v>38.7</v>
      </c>
      <c r="R117" s="68"/>
    </row>
    <row r="118" spans="1:18" ht="84">
      <c r="A118" s="11" t="s">
        <v>80</v>
      </c>
      <c r="B118" s="26"/>
      <c r="C118" s="68">
        <v>19.4</v>
      </c>
      <c r="D118" s="68"/>
      <c r="E118" s="41"/>
      <c r="F118" s="68">
        <v>24.1</v>
      </c>
      <c r="G118" s="68"/>
      <c r="H118" s="41"/>
      <c r="I118" s="68">
        <v>28.3</v>
      </c>
      <c r="J118" s="68"/>
      <c r="K118" s="41"/>
      <c r="L118" s="68">
        <v>25.9</v>
      </c>
      <c r="M118" s="68"/>
      <c r="N118" s="41"/>
      <c r="O118" s="26"/>
      <c r="P118" s="26"/>
      <c r="Q118" s="68">
        <v>17</v>
      </c>
      <c r="R118" s="68"/>
    </row>
  </sheetData>
  <sheetProtection/>
  <mergeCells count="92"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18</v>
      </c>
      <c r="C1" s="3">
        <f>A1+B1</f>
        <v>36</v>
      </c>
      <c r="D1">
        <v>0.6736250838363514</v>
      </c>
      <c r="E1" s="3">
        <f>C1/D1</f>
        <v>53.442190416925946</v>
      </c>
      <c r="G1">
        <v>0.23580786026200876</v>
      </c>
      <c r="H1" s="3">
        <f>G1*100</f>
        <v>23.580786026200876</v>
      </c>
    </row>
    <row r="2" spans="1:8" ht="12.75">
      <c r="A2">
        <v>20</v>
      </c>
      <c r="B2" s="2">
        <v>18</v>
      </c>
      <c r="C2" s="3">
        <f aca="true" t="shared" si="0" ref="C2:C14">A2+B2</f>
        <v>38</v>
      </c>
      <c r="D2">
        <v>0.6952129443326627</v>
      </c>
      <c r="E2" s="3">
        <f aca="true" t="shared" si="1" ref="E2:E14">C2/D2</f>
        <v>54.65951160687368</v>
      </c>
      <c r="G2">
        <v>0.22547468354430383</v>
      </c>
      <c r="H2" s="3">
        <f aca="true" t="shared" si="2" ref="H2:H14">G2*100</f>
        <v>22.547468354430382</v>
      </c>
    </row>
    <row r="3" spans="1:8" ht="12.75">
      <c r="A3">
        <v>22</v>
      </c>
      <c r="B3" s="2">
        <v>18</v>
      </c>
      <c r="C3" s="3">
        <f t="shared" si="0"/>
        <v>40</v>
      </c>
      <c r="D3">
        <v>0.7169265593561369</v>
      </c>
      <c r="E3" s="3">
        <f t="shared" si="1"/>
        <v>55.79372039992983</v>
      </c>
      <c r="G3">
        <v>0.24247322691452822</v>
      </c>
      <c r="H3" s="3">
        <f t="shared" si="2"/>
        <v>24.247322691452823</v>
      </c>
    </row>
    <row r="4" spans="1:8" ht="12.75">
      <c r="A4">
        <v>24</v>
      </c>
      <c r="B4" s="2">
        <v>18</v>
      </c>
      <c r="C4" s="3">
        <f t="shared" si="0"/>
        <v>42</v>
      </c>
      <c r="D4">
        <v>0.7354963112005365</v>
      </c>
      <c r="E4" s="3">
        <f t="shared" si="1"/>
        <v>57.104297275732364</v>
      </c>
      <c r="G4">
        <v>0.27722772277227725</v>
      </c>
      <c r="H4" s="3">
        <f t="shared" si="2"/>
        <v>27.722772277227726</v>
      </c>
    </row>
    <row r="5" spans="1:8" ht="12.75">
      <c r="A5">
        <v>24</v>
      </c>
      <c r="B5" s="2">
        <v>28</v>
      </c>
      <c r="C5" s="3">
        <f t="shared" si="0"/>
        <v>52</v>
      </c>
      <c r="D5">
        <v>0.7565811535881958</v>
      </c>
      <c r="E5" s="3">
        <f t="shared" si="1"/>
        <v>68.73023436201453</v>
      </c>
      <c r="G5">
        <v>0.3098311817279047</v>
      </c>
      <c r="H5" s="3">
        <f t="shared" si="2"/>
        <v>30.98311817279047</v>
      </c>
    </row>
    <row r="6" spans="1:8" ht="12.75">
      <c r="A6">
        <v>24</v>
      </c>
      <c r="B6" s="2">
        <v>28</v>
      </c>
      <c r="C6" s="3">
        <f t="shared" si="0"/>
        <v>52</v>
      </c>
      <c r="D6">
        <v>0.7771629778672032</v>
      </c>
      <c r="E6" s="3">
        <f t="shared" si="1"/>
        <v>66.91003236245955</v>
      </c>
      <c r="G6">
        <v>0.29028656494231486</v>
      </c>
      <c r="H6" s="3">
        <f t="shared" si="2"/>
        <v>29.028656494231488</v>
      </c>
    </row>
    <row r="7" spans="1:8" ht="12.75">
      <c r="A7">
        <v>24</v>
      </c>
      <c r="B7" s="2">
        <v>28</v>
      </c>
      <c r="C7" s="3">
        <f t="shared" si="0"/>
        <v>52</v>
      </c>
      <c r="D7">
        <v>0.7993376928236083</v>
      </c>
      <c r="E7" s="3">
        <f t="shared" si="1"/>
        <v>65.05385704546646</v>
      </c>
      <c r="G7">
        <v>0.28062601187263897</v>
      </c>
      <c r="H7" s="3">
        <f t="shared" si="2"/>
        <v>28.062601187263898</v>
      </c>
    </row>
    <row r="8" spans="1:8" ht="12.75">
      <c r="A8">
        <v>24</v>
      </c>
      <c r="B8" s="2">
        <v>28</v>
      </c>
      <c r="C8" s="3">
        <f t="shared" si="0"/>
        <v>52</v>
      </c>
      <c r="D8">
        <v>0.8135898725687458</v>
      </c>
      <c r="E8" s="3">
        <f t="shared" si="1"/>
        <v>63.91426657736102</v>
      </c>
      <c r="G8">
        <v>0.2667122585057275</v>
      </c>
      <c r="H8" s="3">
        <f t="shared" si="2"/>
        <v>26.67122585057275</v>
      </c>
    </row>
    <row r="9" spans="1:8" ht="12.75">
      <c r="A9">
        <v>24</v>
      </c>
      <c r="B9" s="2">
        <v>28</v>
      </c>
      <c r="C9" s="3">
        <f t="shared" si="0"/>
        <v>52</v>
      </c>
      <c r="D9">
        <v>0.8276743796109992</v>
      </c>
      <c r="E9" s="3">
        <f t="shared" si="1"/>
        <v>62.82663965560902</v>
      </c>
      <c r="G9">
        <v>0.22372006310053064</v>
      </c>
      <c r="H9" s="3">
        <f t="shared" si="2"/>
        <v>22.372006310053063</v>
      </c>
    </row>
    <row r="10" spans="1:8" ht="12.75">
      <c r="A10">
        <v>29</v>
      </c>
      <c r="B10" s="2">
        <v>28</v>
      </c>
      <c r="C10" s="3">
        <f t="shared" si="0"/>
        <v>57</v>
      </c>
      <c r="D10">
        <v>0.8515677397719651</v>
      </c>
      <c r="E10" s="3">
        <f t="shared" si="1"/>
        <v>66.93536795471327</v>
      </c>
      <c r="G10">
        <v>0.201674725793136</v>
      </c>
      <c r="H10" s="3">
        <f t="shared" si="2"/>
        <v>20.1674725793136</v>
      </c>
    </row>
    <row r="11" spans="1:8" ht="12.75">
      <c r="A11">
        <v>34</v>
      </c>
      <c r="B11" s="2">
        <v>28</v>
      </c>
      <c r="C11" s="3">
        <f t="shared" si="0"/>
        <v>62</v>
      </c>
      <c r="D11">
        <v>0.880742790073776</v>
      </c>
      <c r="E11" s="3">
        <f t="shared" si="1"/>
        <v>70.3951263623816</v>
      </c>
      <c r="G11">
        <v>0.20967196482921882</v>
      </c>
      <c r="H11" s="3">
        <f t="shared" si="2"/>
        <v>20.96719648292188</v>
      </c>
    </row>
    <row r="12" spans="1:8" ht="12.75">
      <c r="A12">
        <v>34</v>
      </c>
      <c r="B12" s="2">
        <v>28</v>
      </c>
      <c r="C12" s="3">
        <f t="shared" si="0"/>
        <v>62</v>
      </c>
      <c r="D12">
        <v>0.8963363514419853</v>
      </c>
      <c r="E12" s="3">
        <f t="shared" si="1"/>
        <v>69.17046251695271</v>
      </c>
      <c r="G12">
        <v>0.20691956836133052</v>
      </c>
      <c r="H12" s="3">
        <f t="shared" si="2"/>
        <v>20.691956836133052</v>
      </c>
    </row>
    <row r="13" spans="1:8" ht="12.75">
      <c r="A13">
        <v>37.5</v>
      </c>
      <c r="B13" s="2">
        <v>30.42</v>
      </c>
      <c r="C13" s="3">
        <f t="shared" si="0"/>
        <v>67.92</v>
      </c>
      <c r="D13">
        <v>0.9160378940308518</v>
      </c>
      <c r="E13" s="3">
        <f t="shared" si="1"/>
        <v>74.14540429231684</v>
      </c>
      <c r="G13">
        <v>0.21991020549127957</v>
      </c>
      <c r="H13" s="3">
        <f t="shared" si="2"/>
        <v>21.991020549127956</v>
      </c>
    </row>
    <row r="14" spans="1:8" ht="12.75">
      <c r="A14">
        <v>39</v>
      </c>
      <c r="B14" s="2">
        <v>57</v>
      </c>
      <c r="C14" s="3">
        <f t="shared" si="0"/>
        <v>96</v>
      </c>
      <c r="D14">
        <v>0.9360747820254862</v>
      </c>
      <c r="E14" s="3">
        <f t="shared" si="1"/>
        <v>102.5559088262953</v>
      </c>
      <c r="G14">
        <v>0.2669138090824838</v>
      </c>
      <c r="H14" s="3">
        <f t="shared" si="2"/>
        <v>26.69138090824838</v>
      </c>
    </row>
    <row r="16" spans="1:7" ht="12.75">
      <c r="A16">
        <v>152.66666666666666</v>
      </c>
      <c r="B16">
        <v>0.6736250838363514</v>
      </c>
      <c r="C16" s="3">
        <f>A16/B16</f>
        <v>226.63447417548224</v>
      </c>
      <c r="E16">
        <v>167</v>
      </c>
      <c r="F16">
        <v>0.6736250838363514</v>
      </c>
      <c r="G16" s="3">
        <f>E16/F16</f>
        <v>247.91238332296203</v>
      </c>
    </row>
    <row r="17" spans="1:7" ht="12.75">
      <c r="A17">
        <v>168.5333333333333</v>
      </c>
      <c r="B17">
        <v>0.6952129443326627</v>
      </c>
      <c r="C17" s="3">
        <f aca="true" t="shared" si="3" ref="C17:C29">A17/B17</f>
        <v>242.4197286704853</v>
      </c>
      <c r="E17">
        <v>175.63</v>
      </c>
      <c r="F17">
        <v>0.6952129443326627</v>
      </c>
      <c r="G17" s="3">
        <f aca="true" t="shared" si="4" ref="G17:G26">E17/F17</f>
        <v>252.62763219776906</v>
      </c>
    </row>
    <row r="18" spans="1:7" ht="12.75">
      <c r="A18">
        <v>164.96666666666664</v>
      </c>
      <c r="B18">
        <v>0.7169265593561369</v>
      </c>
      <c r="C18" s="3">
        <f t="shared" si="3"/>
        <v>230.10260188271056</v>
      </c>
      <c r="E18">
        <v>168.77</v>
      </c>
      <c r="F18">
        <v>0.7169265593561369</v>
      </c>
      <c r="G18" s="3">
        <f t="shared" si="4"/>
        <v>235.40765479740395</v>
      </c>
    </row>
    <row r="19" spans="1:7" ht="12.75">
      <c r="A19">
        <v>151.5</v>
      </c>
      <c r="B19">
        <v>0.7354963112005365</v>
      </c>
      <c r="C19" s="3">
        <f t="shared" si="3"/>
        <v>205.98335803032032</v>
      </c>
      <c r="E19">
        <v>170.63</v>
      </c>
      <c r="F19">
        <v>0.7354963112005365</v>
      </c>
      <c r="G19" s="3">
        <f t="shared" si="4"/>
        <v>231.99300581329078</v>
      </c>
    </row>
    <row r="20" spans="1:7" ht="12.75">
      <c r="A20">
        <v>167.83333333333331</v>
      </c>
      <c r="B20">
        <v>0.7565811535881958</v>
      </c>
      <c r="C20" s="3">
        <f t="shared" si="3"/>
        <v>221.83123718765583</v>
      </c>
      <c r="E20">
        <v>185.63</v>
      </c>
      <c r="F20">
        <v>0.7565811535881958</v>
      </c>
      <c r="G20" s="3">
        <f t="shared" si="4"/>
        <v>245.3537193196299</v>
      </c>
    </row>
    <row r="21" spans="1:7" ht="12.75">
      <c r="A21">
        <v>179.13333333333333</v>
      </c>
      <c r="B21">
        <v>0.7771629778672032</v>
      </c>
      <c r="C21" s="3">
        <f t="shared" si="3"/>
        <v>230.49648327939587</v>
      </c>
      <c r="E21">
        <v>192.93</v>
      </c>
      <c r="F21">
        <v>0.7771629778672032</v>
      </c>
      <c r="G21" s="3">
        <f t="shared" si="4"/>
        <v>248.24908737864078</v>
      </c>
    </row>
    <row r="22" spans="1:7" ht="12.75">
      <c r="A22">
        <v>185.3</v>
      </c>
      <c r="B22">
        <v>0.7993376928236083</v>
      </c>
      <c r="C22" s="3">
        <f t="shared" si="3"/>
        <v>231.81691751009492</v>
      </c>
      <c r="E22">
        <v>197.37</v>
      </c>
      <c r="F22">
        <v>0.7993376928236083</v>
      </c>
      <c r="G22" s="3">
        <f t="shared" si="4"/>
        <v>246.91691855891762</v>
      </c>
    </row>
    <row r="23" spans="1:7" ht="12.75">
      <c r="A23">
        <v>194.96666666666664</v>
      </c>
      <c r="B23">
        <v>0.8135898725687458</v>
      </c>
      <c r="C23" s="3">
        <f t="shared" si="3"/>
        <v>239.63752898140035</v>
      </c>
      <c r="E23">
        <v>214.6</v>
      </c>
      <c r="F23">
        <v>0.8135898725687458</v>
      </c>
      <c r="G23" s="3">
        <f t="shared" si="4"/>
        <v>263.7692616827245</v>
      </c>
    </row>
    <row r="24" spans="1:7" ht="12.75">
      <c r="A24">
        <v>232.4333333333333</v>
      </c>
      <c r="B24">
        <v>0.8276743796109992</v>
      </c>
      <c r="C24" s="3">
        <f t="shared" si="3"/>
        <v>280.82702456318054</v>
      </c>
      <c r="E24">
        <v>269.23</v>
      </c>
      <c r="F24">
        <v>0.8276743796109992</v>
      </c>
      <c r="G24" s="3">
        <f t="shared" si="4"/>
        <v>325.28492681691574</v>
      </c>
    </row>
    <row r="25" spans="1:7" ht="12.75">
      <c r="A25">
        <v>282.6333333333333</v>
      </c>
      <c r="B25">
        <v>0.8515677397719651</v>
      </c>
      <c r="C25" s="3">
        <f t="shared" si="3"/>
        <v>331.8976519812946</v>
      </c>
      <c r="E25">
        <v>308.73</v>
      </c>
      <c r="F25">
        <v>0.8515677397719651</v>
      </c>
      <c r="G25" s="3">
        <f t="shared" si="4"/>
        <v>362.5430903273444</v>
      </c>
    </row>
    <row r="26" spans="1:7" ht="12.75">
      <c r="A26">
        <v>295.7</v>
      </c>
      <c r="B26">
        <v>0.880742790073776</v>
      </c>
      <c r="C26" s="3">
        <f t="shared" si="3"/>
        <v>335.7393365380039</v>
      </c>
      <c r="E26">
        <v>321</v>
      </c>
      <c r="F26">
        <v>0.880742790073776</v>
      </c>
      <c r="G26" s="3">
        <f t="shared" si="4"/>
        <v>364.46508971491124</v>
      </c>
    </row>
    <row r="27" spans="1:3" ht="12.75">
      <c r="A27">
        <v>299.6333333333333</v>
      </c>
      <c r="B27">
        <v>0.8963363514419853</v>
      </c>
      <c r="C27" s="3">
        <f t="shared" si="3"/>
        <v>334.28671374456343</v>
      </c>
    </row>
    <row r="28" spans="1:3" ht="12.75">
      <c r="A28">
        <v>308.85333333333335</v>
      </c>
      <c r="B28">
        <v>0.9160378940308518</v>
      </c>
      <c r="C28" s="3">
        <f t="shared" si="3"/>
        <v>337.1621800210498</v>
      </c>
    </row>
    <row r="29" spans="2:3" ht="12.75">
      <c r="B29">
        <v>0.9360747820254862</v>
      </c>
      <c r="C29" s="3">
        <f t="shared" si="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2006-01-26T20:01:47Z</dcterms:created>
  <dcterms:modified xsi:type="dcterms:W3CDTF">2009-06-04T14:37:44Z</dcterms:modified>
  <cp:category/>
  <cp:version/>
  <cp:contentType/>
  <cp:contentStatus/>
</cp:coreProperties>
</file>